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İSTE" sheetId="1" state="visible" r:id="rId2"/>
    <sheet name="GÖREVLİ LİSTESİ" sheetId="2" state="visible" r:id="rId3"/>
    <sheet name="İSİM LİSTESİ" sheetId="3" state="visible" r:id="rId4"/>
  </sheets>
  <definedNames>
    <definedName function="false" hidden="false" localSheetId="1" name="_xlnm.Print_Area" vbProcedure="false">'GÖREVLİ LİSTESİ'!$A$1:$D$39</definedName>
    <definedName function="false" hidden="false" name="LİSTE" vbProcedure="false">LİSTE!$D$4:$Q$27</definedName>
    <definedName function="false" hidden="false" name="İSİM" vbProcedure="false">'İSİM LİSTESİ'!$A$2:$A$21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<sst xmlns="http://schemas.openxmlformats.org/spreadsheetml/2006/main" count="507" uniqueCount="135">
  <si>
    <t xml:space="preserve">2023 YILI TEMMUZ AYI VAAZ VE İRŞAT PROGRAMI</t>
  </si>
  <si>
    <t xml:space="preserve">Tarih</t>
  </si>
  <si>
    <t xml:space="preserve">Gün</t>
  </si>
  <si>
    <t xml:space="preserve">Vakit</t>
  </si>
  <si>
    <t xml:space="preserve">Çarşı C.</t>
  </si>
  <si>
    <t xml:space="preserve">Cintaşı Mh.C.</t>
  </si>
  <si>
    <t xml:space="preserve">  Yeniköy 
Mah  C.    </t>
  </si>
  <si>
    <t xml:space="preserve">Hamam
 Mh.C.</t>
  </si>
  <si>
    <t xml:space="preserve">Uzunkum C.</t>
  </si>
  <si>
    <t xml:space="preserve">Körliman 
Mh.C</t>
  </si>
  <si>
    <t xml:space="preserve">Körliman 
Site C</t>
  </si>
  <si>
    <t xml:space="preserve">Demirci Mh.
Halkovalı</t>
  </si>
  <si>
    <t xml:space="preserve">Demirci Mh.       Yunus Emre C.</t>
  </si>
  <si>
    <t xml:space="preserve">Demirci Mh. Mevlana C.</t>
  </si>
  <si>
    <t xml:space="preserve">İmam Hatip Lisesi
Tatbikat C.</t>
  </si>
  <si>
    <t xml:space="preserve">KÖY CAMİLERİ
(Cuma Vaazı)</t>
  </si>
  <si>
    <t xml:space="preserve">SOSYAL MEDYA</t>
  </si>
  <si>
    <t xml:space="preserve">SAAT</t>
  </si>
  <si>
    <t xml:space="preserve">GÖREVLİ</t>
  </si>
  <si>
    <t xml:space="preserve">KONULAR</t>
  </si>
  <si>
    <t xml:space="preserve">Cuma</t>
  </si>
  <si>
    <t xml:space="preserve">Öğleden Önce</t>
  </si>
  <si>
    <t xml:space="preserve">Halil ATICI</t>
  </si>
  <si>
    <t xml:space="preserve">Adem AKÇAİR</t>
  </si>
  <si>
    <t xml:space="preserve">Eyüp BAYRAK</t>
  </si>
  <si>
    <t xml:space="preserve">Muhammet KURT</t>
  </si>
  <si>
    <t xml:space="preserve">Fatih BAL</t>
  </si>
  <si>
    <t xml:space="preserve">Mustafa KAŞ</t>
  </si>
  <si>
    <t xml:space="preserve">Aziz YIĞIN</t>
  </si>
  <si>
    <t xml:space="preserve">H.İbrahim CAN</t>
  </si>
  <si>
    <t xml:space="preserve">Mürsel NARİN</t>
  </si>
  <si>
    <t xml:space="preserve">Kemal ATEŞ</t>
  </si>
  <si>
    <t xml:space="preserve">Emin GÜNDOĞDU</t>
  </si>
  <si>
    <t xml:space="preserve">KUR'ANDA MÜSLÜMAN KİMLİĞİ</t>
  </si>
  <si>
    <t xml:space="preserve">Pazartesi</t>
  </si>
  <si>
    <t xml:space="preserve">Etem KÖSE</t>
  </si>
  <si>
    <t xml:space="preserve">MECLİSLERE GİRERKEN VE 
ÇIKARKEN OKUNACAK DUALAR</t>
  </si>
  <si>
    <t xml:space="preserve">Salı</t>
  </si>
  <si>
    <t xml:space="preserve">KUTSAL KİTAPLAR</t>
  </si>
  <si>
    <t xml:space="preserve">Çarşamba</t>
  </si>
  <si>
    <t xml:space="preserve">HUZURLU TOPLUMUN 
TEMİNATI: MÜMİN</t>
  </si>
  <si>
    <t xml:space="preserve">Perşembe</t>
  </si>
  <si>
    <t xml:space="preserve">15.00</t>
  </si>
  <si>
    <t xml:space="preserve">İSLAM KARDEŞLİK</t>
  </si>
  <si>
    <t xml:space="preserve">İlkay YILMAZ</t>
  </si>
  <si>
    <t xml:space="preserve">Ahmet DİLEKOĞLU</t>
  </si>
  <si>
    <t xml:space="preserve">İbrahim SANCAK</t>
  </si>
  <si>
    <t xml:space="preserve">Emre MELEMEZ</t>
  </si>
  <si>
    <t xml:space="preserve">Faruk ÖZDEMİR</t>
  </si>
  <si>
    <t xml:space="preserve">Engin NARİN</t>
  </si>
  <si>
    <t xml:space="preserve">MİLLİ BİRLİK VE BERABERLİK</t>
  </si>
  <si>
    <t xml:space="preserve">VATAN KUTSALDIR</t>
  </si>
  <si>
    <t xml:space="preserve">ŞEHİTLİK VE GAZİLİK</t>
  </si>
  <si>
    <t xml:space="preserve">HİCRİ YILBAŞI</t>
  </si>
  <si>
    <t xml:space="preserve">İBADETLERDE TAHARET</t>
  </si>
  <si>
    <t xml:space="preserve">Ali YILMAZ</t>
  </si>
  <si>
    <t xml:space="preserve">MÜMİNİN MİRACI NAMAZ</t>
  </si>
  <si>
    <t xml:space="preserve">PEYGAMBER SEVGİSİ</t>
  </si>
  <si>
    <t xml:space="preserve">EHLİ BEYT SEVGİSİ</t>
  </si>
  <si>
    <t xml:space="preserve">SADAKA BİN BELAYI DEF EDER</t>
  </si>
  <si>
    <t xml:space="preserve">BEREKET: MANEVİ BOLLUK</t>
  </si>
  <si>
    <t xml:space="preserve">MUHARREM AYI VE AŞURE</t>
  </si>
  <si>
    <t xml:space="preserve">RABBİMİZİN GÜZEL İSİMLERİ:
ESMA-İ HÜSNA</t>
  </si>
  <si>
    <t xml:space="preserve">KABİR HAYATI</t>
  </si>
  <si>
    <t xml:space="preserve">NAMAZ SONRASI TESBİHAT</t>
  </si>
  <si>
    <t xml:space="preserve">CENNET VE CEHENNEM</t>
  </si>
  <si>
    <t xml:space="preserve">ÇEVRE AHLAKI</t>
  </si>
  <si>
    <t xml:space="preserve">KOMİSYON BAŞKANI</t>
  </si>
  <si>
    <t xml:space="preserve">ÜYE</t>
  </si>
  <si>
    <t xml:space="preserve">Erol KAHVECİ</t>
  </si>
  <si>
    <t xml:space="preserve">İlçe Müftü V.</t>
  </si>
  <si>
    <t xml:space="preserve">      Din Hizmetleri Uzmanı</t>
  </si>
  <si>
    <t xml:space="preserve">İmam Hatip</t>
  </si>
  <si>
    <t xml:space="preserve">2023 YILI AĞUSTOS AYI VAAZ VE İRŞAT PROGRAMI</t>
  </si>
  <si>
    <t xml:space="preserve">KUR'ANDA ADI GEÇEN 
PEYGAMBERLER</t>
  </si>
  <si>
    <t xml:space="preserve">TEVBE VE İSTİĞFAR</t>
  </si>
  <si>
    <t xml:space="preserve">HESAP GÜNÜNE HAZIRLIK</t>
  </si>
  <si>
    <t xml:space="preserve">Mustafa AKTAŞ</t>
  </si>
  <si>
    <t xml:space="preserve">FAİZİN TOPLUMSAL ZARARLARI</t>
  </si>
  <si>
    <t xml:space="preserve">HARAMDAN HELALE HİCRET</t>
  </si>
  <si>
    <t xml:space="preserve">GUSÜL ABDESTİ</t>
  </si>
  <si>
    <t xml:space="preserve">ANNE BABANIN RIZASI</t>
  </si>
  <si>
    <t xml:space="preserve">MUSİBETLERDEN KORUNMANIN
YOLLARI</t>
  </si>
  <si>
    <t xml:space="preserve">DİNİ NİKAHIN ÖNEMİ</t>
  </si>
  <si>
    <t xml:space="preserve">KUR'AN VE SÜNNETE BAĞLILIK</t>
  </si>
  <si>
    <t xml:space="preserve">AİLEDE MERHAMET</t>
  </si>
  <si>
    <t xml:space="preserve">SELAMLAŞMANIN ÖNEMİ</t>
  </si>
  <si>
    <t xml:space="preserve">MÜKELLEFİN İŞLERİ
(EF'AL-İ MÜKELLEFİN)</t>
  </si>
  <si>
    <t xml:space="preserve">İSLAMDA MEZHEPLER</t>
  </si>
  <si>
    <t xml:space="preserve">Eymür Ky.C.
Mustafa AKTAŞ</t>
  </si>
  <si>
    <t xml:space="preserve">TOPRAK ÜRÜNLERİNİN ZEKATI (ÖŞÜR)</t>
  </si>
  <si>
    <t xml:space="preserve">MİRAS HÜKÜMLERİ</t>
  </si>
  <si>
    <t xml:space="preserve">NİMETLERE ŞÜKÜR</t>
  </si>
  <si>
    <t xml:space="preserve">ADAKTA BULUNMAK</t>
  </si>
  <si>
    <t xml:space="preserve">Hz. PEYGAMBERİN
MİSAFİRPERVERLİĞİ</t>
  </si>
  <si>
    <t xml:space="preserve">MODERN DÜNYADA ŞAHSİYET
İNŞASI</t>
  </si>
  <si>
    <t xml:space="preserve">2023 YILI EYLÜL AYI VAAZ VE İRŞAT PROGRAMI</t>
  </si>
  <si>
    <t xml:space="preserve">Hz. PEYGAMBERİN AİLE HAYATI</t>
  </si>
  <si>
    <t xml:space="preserve">KARI KOCA HAKLARI</t>
  </si>
  <si>
    <t xml:space="preserve">ŞER'İ DELİLLER</t>
  </si>
  <si>
    <t xml:space="preserve">MALİ İBADETLER</t>
  </si>
  <si>
    <t xml:space="preserve">EĞİTİM VE ÖĞRETİMİN ÖNEMİ</t>
  </si>
  <si>
    <t xml:space="preserve">NAFİLE İBADETLER</t>
  </si>
  <si>
    <t xml:space="preserve">İSLAMDA VASİYET VE AHKAMI</t>
  </si>
  <si>
    <t xml:space="preserve">BÜYÜK GÜNAH: ZİNA</t>
  </si>
  <si>
    <t xml:space="preserve">Hz. PEYGAMBERİN DOĞRULUĞU</t>
  </si>
  <si>
    <t xml:space="preserve">İMAN VE AMEL BÜTÜNLÜĞÜ</t>
  </si>
  <si>
    <t xml:space="preserve">NAMAZIN VACİPLERİ</t>
  </si>
  <si>
    <t xml:space="preserve">SEHİV SECDESİ</t>
  </si>
  <si>
    <t xml:space="preserve">İHTİKAR (KARABORSACILIK) 
HARAMDIR</t>
  </si>
  <si>
    <t xml:space="preserve">BÜYÜK GÜNAHLAR: KUMAR</t>
  </si>
  <si>
    <t xml:space="preserve">Düzköy Ky.Gölağzı
 Mh.C.
Mustafa AKTAŞ</t>
  </si>
  <si>
    <t xml:space="preserve">MEVLİD KANDİLİ</t>
  </si>
  <si>
    <t xml:space="preserve">VEDA HUTBESİ VE EVRENSEL 
MESAJI</t>
  </si>
  <si>
    <t xml:space="preserve">İKİ CİHAN GÜNEŞİNİN DOĞUMU: 
KANDİL GECESİ</t>
  </si>
  <si>
    <t xml:space="preserve">HASTA ZİYARETİ</t>
  </si>
  <si>
    <t xml:space="preserve">NAMAZIN MEKRUHLARI</t>
  </si>
  <si>
    <t xml:space="preserve">DUA İBADETİN ÖZÜDÜR</t>
  </si>
  <si>
    <t xml:space="preserve">PERSONEL RAMAZAN GÖREV ÇİZELGESİ</t>
  </si>
  <si>
    <t xml:space="preserve">AHHAT YENEN</t>
  </si>
  <si>
    <t xml:space="preserve">TOPLAM GÖREV SAYISI</t>
  </si>
  <si>
    <t xml:space="preserve">GÖREV YERİ</t>
  </si>
  <si>
    <t xml:space="preserve">VAAZIN KONUSU</t>
  </si>
  <si>
    <t xml:space="preserve">PERSONELİN 
ADI-SOYADI</t>
  </si>
  <si>
    <t xml:space="preserve">İdris BAŞKIRAN</t>
  </si>
  <si>
    <t xml:space="preserve">Şaban KAYA</t>
  </si>
  <si>
    <t xml:space="preserve">İskender BAL</t>
  </si>
  <si>
    <t xml:space="preserve">Mehmet BAL</t>
  </si>
  <si>
    <t xml:space="preserve">İsmail CIRIT</t>
  </si>
  <si>
    <t xml:space="preserve">Mustafa ÇAKMAK</t>
  </si>
  <si>
    <t xml:space="preserve">Hasan CEBECİ</t>
  </si>
  <si>
    <t xml:space="preserve">Embiya KARA</t>
  </si>
  <si>
    <t xml:space="preserve">Yakup BAL</t>
  </si>
  <si>
    <t xml:space="preserve">Ali SEVİNDİK</t>
  </si>
  <si>
    <t xml:space="preserve">Abdurrahman YURDAKUL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</si>
</sst>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;@"/>
    <numFmt numFmtId="166" formatCode="dd/mm/yyyy"/>
    <numFmt numFmtId="167" formatCode="[$-F800]dddd&quot;, &quot;mmmm\ dd&quot;, &quot;yyyy"/>
    <numFmt numFmtId="168" formatCode="General"/>
    <numFmt numFmtId="169" formatCode="_-* #,##0.00_-;\-* #,##0.00_-;_-* \-??_-;_-@_-"/>
  </numFmts>
  <fonts count="13">
    <font>
      <sz val="11"/>
      <color rgb="FF000000"/>
      <name val="Calibri"/>
      <family val="2"/>
      <charset val="16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Times New Roman"/>
      <family val="1"/>
      <charset val="162"/>
    </font>
    <font>
      <b val="true"/>
      <sz val="9"/>
      <color rgb="FF000000"/>
      <name val="Times New Roman"/>
      <family val="1"/>
      <charset val="162"/>
    </font>
    <font>
      <b val="true"/>
      <sz val="12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0"/>
      <name val="Times New Roman"/>
      <family val="1"/>
      <charset val="1"/>
    </font>
    <font>
      <sz val="8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9D18E"/>
        <bgColor rgb="FF92D050"/>
      </patternFill>
    </fill>
    <fill>
      <patternFill patternType="solid">
        <fgColor rgb="FFFFC000"/>
        <bgColor rgb="FFFF9900"/>
      </patternFill>
    </fill>
    <fill>
      <patternFill patternType="solid">
        <fgColor rgb="FFED7D31"/>
        <bgColor rgb="FFFF8080"/>
      </patternFill>
    </fill>
    <fill>
      <patternFill patternType="solid">
        <fgColor rgb="FF0070C0"/>
        <bgColor rgb="FF008080"/>
      </patternFill>
    </fill>
    <fill>
      <patternFill patternType="solid">
        <fgColor rgb="FF92D050"/>
        <bgColor rgb="FFA9D18E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0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6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66" activeCellId="0" sqref="A66"/>
    </sheetView>
  </sheetViews>
  <sheetFormatPr defaultColWidth="8.7421875" defaultRowHeight="13.8" zeroHeight="false" outlineLevelRow="0" outlineLevelCol="0"/>
  <cols>
    <col collapsed="false" customWidth="true" hidden="false" outlineLevel="0" max="1" min="1" style="0" width="10.89"/>
    <col collapsed="false" customWidth="true" hidden="false" outlineLevel="0" max="2" min="2" style="0" width="8.33"/>
    <col collapsed="false" customWidth="true" hidden="false" outlineLevel="0" max="3" min="3" style="0" width="10.89"/>
    <col collapsed="false" customWidth="true" hidden="false" outlineLevel="0" max="7" min="4" style="0" width="13.33"/>
    <col collapsed="false" customWidth="true" hidden="false" outlineLevel="0" max="8" min="8" style="0" width="14.62"/>
    <col collapsed="false" customWidth="true" hidden="false" outlineLevel="0" max="9" min="9" style="0" width="15.34"/>
    <col collapsed="false" customWidth="true" hidden="false" outlineLevel="0" max="10" min="10" style="0" width="13.22"/>
    <col collapsed="false" customWidth="true" hidden="false" outlineLevel="0" max="11" min="11" style="0" width="17.78"/>
    <col collapsed="false" customWidth="true" hidden="false" outlineLevel="0" max="12" min="12" style="0" width="14.55"/>
    <col collapsed="false" customWidth="true" hidden="false" outlineLevel="0" max="13" min="13" style="0" width="17"/>
    <col collapsed="false" customWidth="true" hidden="false" outlineLevel="0" max="15" min="14" style="0" width="14.35"/>
    <col collapsed="false" customWidth="true" hidden="false" outlineLevel="0" max="16" min="16" style="0" width="5.43"/>
    <col collapsed="false" customWidth="true" hidden="false" outlineLevel="0" max="17" min="17" style="0" width="14.01"/>
    <col collapsed="false" customWidth="true" hidden="false" outlineLevel="0" max="18" min="18" style="0" width="32.34"/>
    <col collapsed="false" customWidth="true" hidden="false" outlineLevel="0" max="1024" min="1023" style="0" width="11.52"/>
  </cols>
  <sheetData>
    <row r="1" customFormat="false" ht="43.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Format="false" ht="32.25" hidden="false" customHeight="true" outlineLevel="0" collapsed="false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3" t="s">
        <v>16</v>
      </c>
      <c r="Q2" s="3"/>
      <c r="R2" s="5"/>
    </row>
    <row r="3" customFormat="false" ht="41.4" hidden="false" customHeight="true" outlineLevel="0" collapsed="false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4"/>
      <c r="M3" s="4"/>
      <c r="N3" s="4"/>
      <c r="O3" s="4"/>
      <c r="P3" s="6" t="s">
        <v>17</v>
      </c>
      <c r="Q3" s="7" t="s">
        <v>18</v>
      </c>
      <c r="R3" s="2" t="s">
        <v>19</v>
      </c>
    </row>
    <row r="4" customFormat="false" ht="30" hidden="false" customHeight="true" outlineLevel="0" collapsed="false">
      <c r="A4" s="8" t="n">
        <v>45114</v>
      </c>
      <c r="B4" s="9" t="s">
        <v>20</v>
      </c>
      <c r="C4" s="10" t="s">
        <v>21</v>
      </c>
      <c r="D4" s="10" t="s">
        <v>22</v>
      </c>
      <c r="E4" s="11" t="s">
        <v>23</v>
      </c>
      <c r="F4" s="10" t="s">
        <v>24</v>
      </c>
      <c r="G4" s="10" t="s">
        <v>25</v>
      </c>
      <c r="H4" s="12" t="s">
        <v>26</v>
      </c>
      <c r="I4" s="13" t="s">
        <v>27</v>
      </c>
      <c r="J4" s="10" t="s">
        <v>28</v>
      </c>
      <c r="K4" s="10" t="s">
        <v>29</v>
      </c>
      <c r="L4" s="10" t="s">
        <v>30</v>
      </c>
      <c r="M4" s="12" t="s">
        <v>31</v>
      </c>
      <c r="N4" s="10" t="s">
        <v>32</v>
      </c>
      <c r="O4" s="10"/>
      <c r="P4" s="10"/>
      <c r="Q4" s="10"/>
      <c r="R4" s="14" t="s">
        <v>33</v>
      </c>
    </row>
    <row r="5" customFormat="false" ht="30" hidden="false" customHeight="true" outlineLevel="0" collapsed="false">
      <c r="A5" s="8" t="n">
        <v>45117</v>
      </c>
      <c r="B5" s="9" t="s">
        <v>34</v>
      </c>
      <c r="C5" s="10" t="s">
        <v>21</v>
      </c>
      <c r="D5" s="10" t="s">
        <v>35</v>
      </c>
      <c r="E5" s="10"/>
      <c r="F5" s="10"/>
      <c r="G5" s="10"/>
      <c r="H5" s="12"/>
      <c r="I5" s="10"/>
      <c r="J5" s="10"/>
      <c r="K5" s="10"/>
      <c r="L5" s="10"/>
      <c r="M5" s="12"/>
      <c r="N5" s="10"/>
      <c r="O5" s="10"/>
      <c r="P5" s="10"/>
      <c r="Q5" s="12"/>
      <c r="R5" s="15" t="s">
        <v>36</v>
      </c>
    </row>
    <row r="6" customFormat="false" ht="30" hidden="false" customHeight="true" outlineLevel="0" collapsed="false">
      <c r="A6" s="8" t="n">
        <v>45118</v>
      </c>
      <c r="B6" s="9" t="s">
        <v>37</v>
      </c>
      <c r="C6" s="10" t="s">
        <v>21</v>
      </c>
      <c r="D6" s="10" t="s">
        <v>22</v>
      </c>
      <c r="E6" s="10"/>
      <c r="F6" s="10"/>
      <c r="G6" s="10"/>
      <c r="H6" s="12"/>
      <c r="I6" s="10"/>
      <c r="J6" s="10"/>
      <c r="K6" s="10"/>
      <c r="L6" s="10"/>
      <c r="M6" s="12"/>
      <c r="N6" s="10"/>
      <c r="O6" s="10"/>
      <c r="P6" s="10"/>
      <c r="Q6" s="10"/>
      <c r="R6" s="14" t="s">
        <v>38</v>
      </c>
    </row>
    <row r="7" customFormat="false" ht="30" hidden="false" customHeight="true" outlineLevel="0" collapsed="false">
      <c r="A7" s="8" t="n">
        <v>45119</v>
      </c>
      <c r="B7" s="9" t="s">
        <v>39</v>
      </c>
      <c r="C7" s="10" t="s">
        <v>21</v>
      </c>
      <c r="D7" s="10" t="s">
        <v>35</v>
      </c>
      <c r="E7" s="10"/>
      <c r="F7" s="10"/>
      <c r="G7" s="10"/>
      <c r="H7" s="12"/>
      <c r="I7" s="10"/>
      <c r="J7" s="10"/>
      <c r="K7" s="10"/>
      <c r="L7" s="10"/>
      <c r="M7" s="12"/>
      <c r="N7" s="10"/>
      <c r="O7" s="10"/>
      <c r="P7" s="10"/>
      <c r="Q7" s="12"/>
      <c r="R7" s="15" t="s">
        <v>40</v>
      </c>
    </row>
    <row r="8" customFormat="false" ht="30" hidden="false" customHeight="true" outlineLevel="0" collapsed="false">
      <c r="A8" s="8" t="n">
        <v>45120</v>
      </c>
      <c r="B8" s="9" t="s">
        <v>41</v>
      </c>
      <c r="C8" s="10" t="s">
        <v>21</v>
      </c>
      <c r="D8" s="10" t="s">
        <v>22</v>
      </c>
      <c r="E8" s="10"/>
      <c r="F8" s="10"/>
      <c r="G8" s="10"/>
      <c r="H8" s="12"/>
      <c r="I8" s="10"/>
      <c r="J8" s="10"/>
      <c r="K8" s="10"/>
      <c r="L8" s="10"/>
      <c r="M8" s="12"/>
      <c r="N8" s="10"/>
      <c r="O8" s="10"/>
      <c r="P8" s="10" t="s">
        <v>42</v>
      </c>
      <c r="Q8" s="13" t="s">
        <v>27</v>
      </c>
      <c r="R8" s="14" t="s">
        <v>43</v>
      </c>
    </row>
    <row r="9" customFormat="false" ht="30" hidden="false" customHeight="true" outlineLevel="0" collapsed="false">
      <c r="A9" s="8" t="n">
        <v>45121</v>
      </c>
      <c r="B9" s="9" t="s">
        <v>20</v>
      </c>
      <c r="C9" s="10" t="s">
        <v>21</v>
      </c>
      <c r="D9" s="10" t="s">
        <v>35</v>
      </c>
      <c r="E9" s="10" t="s">
        <v>44</v>
      </c>
      <c r="F9" s="13" t="s">
        <v>27</v>
      </c>
      <c r="G9" s="11" t="s">
        <v>23</v>
      </c>
      <c r="H9" s="16" t="s">
        <v>45</v>
      </c>
      <c r="I9" s="10" t="s">
        <v>46</v>
      </c>
      <c r="J9" s="10" t="s">
        <v>28</v>
      </c>
      <c r="K9" s="10" t="s">
        <v>47</v>
      </c>
      <c r="L9" s="10" t="s">
        <v>48</v>
      </c>
      <c r="M9" s="12" t="s">
        <v>31</v>
      </c>
      <c r="N9" s="10" t="s">
        <v>49</v>
      </c>
      <c r="O9" s="10"/>
      <c r="P9" s="10"/>
      <c r="Q9" s="10"/>
      <c r="R9" s="14" t="s">
        <v>50</v>
      </c>
    </row>
    <row r="10" customFormat="false" ht="30" hidden="false" customHeight="true" outlineLevel="0" collapsed="false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20"/>
    </row>
    <row r="11" customFormat="false" ht="30" hidden="false" customHeight="true" outlineLevel="0" collapsed="false">
      <c r="A11" s="9" t="n">
        <v>45124</v>
      </c>
      <c r="B11" s="9" t="s">
        <v>34</v>
      </c>
      <c r="C11" s="10" t="s">
        <v>21</v>
      </c>
      <c r="D11" s="10" t="s">
        <v>35</v>
      </c>
      <c r="E11" s="10"/>
      <c r="F11" s="10"/>
      <c r="G11" s="10"/>
      <c r="H11" s="12"/>
      <c r="I11" s="10"/>
      <c r="J11" s="10"/>
      <c r="K11" s="10"/>
      <c r="L11" s="10"/>
      <c r="M11" s="12"/>
      <c r="N11" s="10"/>
      <c r="O11" s="10"/>
      <c r="P11" s="10"/>
      <c r="Q11" s="12"/>
      <c r="R11" s="14" t="s">
        <v>51</v>
      </c>
    </row>
    <row r="12" customFormat="false" ht="30" hidden="false" customHeight="true" outlineLevel="0" collapsed="false">
      <c r="A12" s="9" t="n">
        <v>45125</v>
      </c>
      <c r="B12" s="9" t="s">
        <v>37</v>
      </c>
      <c r="C12" s="10" t="s">
        <v>21</v>
      </c>
      <c r="D12" s="10" t="s">
        <v>22</v>
      </c>
      <c r="E12" s="10"/>
      <c r="F12" s="10"/>
      <c r="G12" s="10"/>
      <c r="H12" s="12"/>
      <c r="I12" s="10"/>
      <c r="J12" s="10"/>
      <c r="K12" s="10"/>
      <c r="L12" s="10"/>
      <c r="M12" s="12"/>
      <c r="N12" s="10"/>
      <c r="O12" s="10"/>
      <c r="P12" s="10"/>
      <c r="Q12" s="10"/>
      <c r="R12" s="14" t="s">
        <v>52</v>
      </c>
    </row>
    <row r="13" customFormat="false" ht="30" hidden="false" customHeight="true" outlineLevel="0" collapsed="false">
      <c r="A13" s="9" t="n">
        <v>45126</v>
      </c>
      <c r="B13" s="9" t="s">
        <v>39</v>
      </c>
      <c r="C13" s="10" t="s">
        <v>21</v>
      </c>
      <c r="D13" s="10" t="s">
        <v>35</v>
      </c>
      <c r="E13" s="10"/>
      <c r="F13" s="10"/>
      <c r="G13" s="10"/>
      <c r="H13" s="12"/>
      <c r="I13" s="10"/>
      <c r="J13" s="10"/>
      <c r="K13" s="10"/>
      <c r="L13" s="10"/>
      <c r="M13" s="12"/>
      <c r="N13" s="10"/>
      <c r="O13" s="10"/>
      <c r="P13" s="10"/>
      <c r="Q13" s="12"/>
      <c r="R13" s="14" t="s">
        <v>53</v>
      </c>
    </row>
    <row r="14" customFormat="false" ht="30" hidden="false" customHeight="true" outlineLevel="0" collapsed="false">
      <c r="A14" s="9" t="n">
        <v>45127</v>
      </c>
      <c r="B14" s="9" t="s">
        <v>41</v>
      </c>
      <c r="C14" s="10" t="s">
        <v>21</v>
      </c>
      <c r="D14" s="10" t="s">
        <v>22</v>
      </c>
      <c r="E14" s="10"/>
      <c r="F14" s="10"/>
      <c r="G14" s="10"/>
      <c r="H14" s="12"/>
      <c r="I14" s="10"/>
      <c r="J14" s="10"/>
      <c r="K14" s="10"/>
      <c r="L14" s="10"/>
      <c r="M14" s="12"/>
      <c r="N14" s="10"/>
      <c r="O14" s="10"/>
      <c r="P14" s="10" t="s">
        <v>42</v>
      </c>
      <c r="Q14" s="13" t="s">
        <v>27</v>
      </c>
      <c r="R14" s="14" t="s">
        <v>54</v>
      </c>
    </row>
    <row r="15" customFormat="false" ht="30" hidden="false" customHeight="true" outlineLevel="0" collapsed="false">
      <c r="A15" s="9" t="n">
        <v>45128</v>
      </c>
      <c r="B15" s="9" t="s">
        <v>20</v>
      </c>
      <c r="C15" s="10" t="s">
        <v>21</v>
      </c>
      <c r="D15" s="11" t="s">
        <v>23</v>
      </c>
      <c r="E15" s="10" t="s">
        <v>44</v>
      </c>
      <c r="F15" s="10" t="s">
        <v>55</v>
      </c>
      <c r="G15" s="10" t="s">
        <v>25</v>
      </c>
      <c r="H15" s="13" t="s">
        <v>27</v>
      </c>
      <c r="I15" s="10" t="s">
        <v>46</v>
      </c>
      <c r="J15" s="10" t="s">
        <v>28</v>
      </c>
      <c r="K15" s="10" t="s">
        <v>47</v>
      </c>
      <c r="L15" s="10" t="s">
        <v>30</v>
      </c>
      <c r="M15" s="12" t="s">
        <v>31</v>
      </c>
      <c r="N15" s="10" t="s">
        <v>32</v>
      </c>
      <c r="O15" s="21"/>
      <c r="P15" s="10"/>
      <c r="Q15" s="10"/>
      <c r="R15" s="14" t="s">
        <v>56</v>
      </c>
    </row>
    <row r="16" customFormat="false" ht="30" hidden="false" customHeight="true" outlineLevel="0" collapsed="false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20"/>
    </row>
    <row r="17" customFormat="false" ht="30" hidden="false" customHeight="true" outlineLevel="0" collapsed="false">
      <c r="A17" s="9" t="n">
        <v>45131</v>
      </c>
      <c r="B17" s="9" t="s">
        <v>34</v>
      </c>
      <c r="C17" s="10" t="s">
        <v>21</v>
      </c>
      <c r="D17" s="10" t="s">
        <v>35</v>
      </c>
      <c r="E17" s="10"/>
      <c r="F17" s="10"/>
      <c r="G17" s="10"/>
      <c r="H17" s="12"/>
      <c r="I17" s="10"/>
      <c r="J17" s="10"/>
      <c r="K17" s="10"/>
      <c r="L17" s="10"/>
      <c r="M17" s="12"/>
      <c r="N17" s="10"/>
      <c r="O17" s="10"/>
      <c r="P17" s="10"/>
      <c r="Q17" s="12"/>
      <c r="R17" s="14" t="s">
        <v>57</v>
      </c>
    </row>
    <row r="18" customFormat="false" ht="30" hidden="false" customHeight="true" outlineLevel="0" collapsed="false">
      <c r="A18" s="9" t="n">
        <v>45132</v>
      </c>
      <c r="B18" s="9" t="s">
        <v>37</v>
      </c>
      <c r="C18" s="10" t="s">
        <v>21</v>
      </c>
      <c r="D18" s="10" t="s">
        <v>22</v>
      </c>
      <c r="E18" s="10"/>
      <c r="F18" s="10"/>
      <c r="G18" s="10"/>
      <c r="H18" s="12"/>
      <c r="I18" s="10"/>
      <c r="J18" s="10"/>
      <c r="K18" s="10"/>
      <c r="L18" s="10"/>
      <c r="M18" s="12"/>
      <c r="N18" s="10"/>
      <c r="O18" s="10"/>
      <c r="P18" s="10"/>
      <c r="Q18" s="10"/>
      <c r="R18" s="14" t="s">
        <v>58</v>
      </c>
    </row>
    <row r="19" customFormat="false" ht="30" hidden="false" customHeight="true" outlineLevel="0" collapsed="false">
      <c r="A19" s="9" t="n">
        <v>45133</v>
      </c>
      <c r="B19" s="9" t="s">
        <v>39</v>
      </c>
      <c r="C19" s="10" t="s">
        <v>21</v>
      </c>
      <c r="D19" s="10" t="s">
        <v>35</v>
      </c>
      <c r="E19" s="10"/>
      <c r="F19" s="10"/>
      <c r="G19" s="10"/>
      <c r="H19" s="12"/>
      <c r="I19" s="10"/>
      <c r="J19" s="10"/>
      <c r="K19" s="10"/>
      <c r="L19" s="10"/>
      <c r="M19" s="12"/>
      <c r="N19" s="10"/>
      <c r="O19" s="10"/>
      <c r="P19" s="10"/>
      <c r="Q19" s="12"/>
      <c r="R19" s="14" t="s">
        <v>59</v>
      </c>
    </row>
    <row r="20" customFormat="false" ht="30" hidden="false" customHeight="true" outlineLevel="0" collapsed="false">
      <c r="A20" s="9" t="n">
        <v>45134</v>
      </c>
      <c r="B20" s="9" t="s">
        <v>41</v>
      </c>
      <c r="C20" s="10" t="s">
        <v>21</v>
      </c>
      <c r="D20" s="10" t="s">
        <v>22</v>
      </c>
      <c r="E20" s="10"/>
      <c r="F20" s="10"/>
      <c r="G20" s="10"/>
      <c r="H20" s="12"/>
      <c r="I20" s="10"/>
      <c r="J20" s="10"/>
      <c r="K20" s="10"/>
      <c r="L20" s="10"/>
      <c r="M20" s="12"/>
      <c r="N20" s="10"/>
      <c r="O20" s="10"/>
      <c r="P20" s="10" t="s">
        <v>42</v>
      </c>
      <c r="Q20" s="13" t="s">
        <v>27</v>
      </c>
      <c r="R20" s="14" t="s">
        <v>60</v>
      </c>
    </row>
    <row r="21" customFormat="false" ht="30" hidden="false" customHeight="true" outlineLevel="0" collapsed="false">
      <c r="A21" s="9" t="n">
        <v>45135</v>
      </c>
      <c r="B21" s="9" t="s">
        <v>20</v>
      </c>
      <c r="C21" s="10" t="s">
        <v>21</v>
      </c>
      <c r="D21" s="10" t="s">
        <v>35</v>
      </c>
      <c r="E21" s="10" t="s">
        <v>44</v>
      </c>
      <c r="F21" s="11" t="s">
        <v>23</v>
      </c>
      <c r="G21" s="10" t="s">
        <v>25</v>
      </c>
      <c r="H21" s="12" t="s">
        <v>26</v>
      </c>
      <c r="I21" s="10" t="s">
        <v>46</v>
      </c>
      <c r="J21" s="10" t="s">
        <v>28</v>
      </c>
      <c r="K21" s="10" t="s">
        <v>29</v>
      </c>
      <c r="L21" s="10" t="s">
        <v>48</v>
      </c>
      <c r="M21" s="12" t="s">
        <v>31</v>
      </c>
      <c r="N21" s="10" t="s">
        <v>49</v>
      </c>
      <c r="O21" s="10"/>
      <c r="P21" s="10"/>
      <c r="Q21" s="10"/>
      <c r="R21" s="14" t="s">
        <v>61</v>
      </c>
    </row>
    <row r="22" customFormat="false" ht="30" hidden="false" customHeight="true" outlineLevel="0" collapsed="false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20"/>
    </row>
    <row r="23" customFormat="false" ht="30" hidden="false" customHeight="true" outlineLevel="0" collapsed="false">
      <c r="A23" s="9" t="n">
        <v>45138</v>
      </c>
      <c r="B23" s="9" t="s">
        <v>34</v>
      </c>
      <c r="C23" s="10" t="s">
        <v>21</v>
      </c>
      <c r="D23" s="10" t="s">
        <v>35</v>
      </c>
      <c r="E23" s="10"/>
      <c r="F23" s="10"/>
      <c r="G23" s="10"/>
      <c r="H23" s="12"/>
      <c r="I23" s="10"/>
      <c r="J23" s="10"/>
      <c r="K23" s="10"/>
      <c r="L23" s="10"/>
      <c r="M23" s="12"/>
      <c r="N23" s="10"/>
      <c r="O23" s="10"/>
      <c r="P23" s="10"/>
      <c r="Q23" s="12"/>
      <c r="R23" s="15" t="s">
        <v>62</v>
      </c>
    </row>
    <row r="24" customFormat="false" ht="30" hidden="false" customHeight="true" outlineLevel="0" collapsed="false">
      <c r="A24" s="9" t="n">
        <v>45139</v>
      </c>
      <c r="B24" s="9" t="s">
        <v>37</v>
      </c>
      <c r="C24" s="10" t="s">
        <v>21</v>
      </c>
      <c r="D24" s="10" t="s">
        <v>22</v>
      </c>
      <c r="E24" s="10"/>
      <c r="F24" s="10"/>
      <c r="G24" s="10"/>
      <c r="H24" s="12"/>
      <c r="I24" s="10"/>
      <c r="J24" s="10"/>
      <c r="K24" s="10"/>
      <c r="L24" s="10"/>
      <c r="M24" s="12"/>
      <c r="N24" s="10"/>
      <c r="O24" s="10"/>
      <c r="P24" s="10"/>
      <c r="Q24" s="10"/>
      <c r="R24" s="14" t="s">
        <v>63</v>
      </c>
    </row>
    <row r="25" customFormat="false" ht="30" hidden="false" customHeight="true" outlineLevel="0" collapsed="false">
      <c r="A25" s="9" t="n">
        <v>45140</v>
      </c>
      <c r="B25" s="9" t="s">
        <v>39</v>
      </c>
      <c r="C25" s="10" t="s">
        <v>21</v>
      </c>
      <c r="D25" s="10" t="s">
        <v>35</v>
      </c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2"/>
      <c r="R25" s="14" t="s">
        <v>64</v>
      </c>
    </row>
    <row r="26" customFormat="false" ht="30" hidden="false" customHeight="true" outlineLevel="0" collapsed="false">
      <c r="A26" s="9" t="n">
        <v>45141</v>
      </c>
      <c r="B26" s="9" t="s">
        <v>41</v>
      </c>
      <c r="C26" s="10" t="s">
        <v>21</v>
      </c>
      <c r="D26" s="10" t="s">
        <v>22</v>
      </c>
      <c r="E26" s="10"/>
      <c r="F26" s="10"/>
      <c r="G26" s="10"/>
      <c r="H26" s="12"/>
      <c r="I26" s="10"/>
      <c r="J26" s="10"/>
      <c r="K26" s="10"/>
      <c r="L26" s="10"/>
      <c r="M26" s="12"/>
      <c r="N26" s="10"/>
      <c r="O26" s="10"/>
      <c r="P26" s="10" t="s">
        <v>42</v>
      </c>
      <c r="Q26" s="13" t="s">
        <v>27</v>
      </c>
      <c r="R26" s="14" t="s">
        <v>65</v>
      </c>
    </row>
    <row r="27" customFormat="false" ht="30" hidden="false" customHeight="true" outlineLevel="0" collapsed="false">
      <c r="A27" s="9" t="n">
        <v>45142</v>
      </c>
      <c r="B27" s="9" t="s">
        <v>20</v>
      </c>
      <c r="C27" s="10" t="s">
        <v>21</v>
      </c>
      <c r="D27" s="13" t="s">
        <v>27</v>
      </c>
      <c r="E27" s="10" t="s">
        <v>44</v>
      </c>
      <c r="F27" s="10" t="s">
        <v>55</v>
      </c>
      <c r="G27" s="11" t="s">
        <v>23</v>
      </c>
      <c r="H27" s="16" t="s">
        <v>45</v>
      </c>
      <c r="I27" s="10" t="s">
        <v>46</v>
      </c>
      <c r="J27" s="10" t="s">
        <v>28</v>
      </c>
      <c r="K27" s="10" t="s">
        <v>47</v>
      </c>
      <c r="L27" s="10" t="s">
        <v>30</v>
      </c>
      <c r="M27" s="12" t="s">
        <v>31</v>
      </c>
      <c r="N27" s="10" t="s">
        <v>32</v>
      </c>
      <c r="O27" s="21"/>
      <c r="P27" s="10"/>
      <c r="Q27" s="10"/>
      <c r="R27" s="14" t="s">
        <v>66</v>
      </c>
    </row>
    <row r="31" customFormat="false" ht="19.95" hidden="false" customHeight="true" outlineLevel="0" collapsed="false">
      <c r="B31" s="22" t="s">
        <v>67</v>
      </c>
      <c r="C31" s="22"/>
      <c r="D31" s="22"/>
      <c r="E31" s="23"/>
      <c r="F31" s="23"/>
      <c r="G31" s="23"/>
      <c r="H31" s="23"/>
      <c r="I31" s="23"/>
      <c r="J31" s="22" t="s">
        <v>68</v>
      </c>
      <c r="K31" s="22"/>
      <c r="L31" s="23"/>
      <c r="M31" s="23"/>
      <c r="N31" s="23"/>
      <c r="O31" s="23"/>
      <c r="P31" s="23"/>
      <c r="Q31" s="22" t="s">
        <v>68</v>
      </c>
      <c r="R31" s="23"/>
    </row>
    <row r="32" customFormat="false" ht="19.95" hidden="false" customHeight="true" outlineLevel="0" collapsed="false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customFormat="false" ht="19.95" hidden="false" customHeight="true" outlineLevel="0" collapsed="false">
      <c r="B33" s="24" t="s">
        <v>27</v>
      </c>
      <c r="C33" s="24"/>
      <c r="D33" s="24"/>
      <c r="E33" s="23"/>
      <c r="F33" s="23"/>
      <c r="G33" s="23"/>
      <c r="H33" s="23"/>
      <c r="I33" s="23"/>
      <c r="J33" s="22" t="s">
        <v>23</v>
      </c>
      <c r="K33" s="22"/>
      <c r="L33" s="23"/>
      <c r="M33" s="23"/>
      <c r="N33" s="23"/>
      <c r="O33" s="23"/>
      <c r="P33" s="23"/>
      <c r="Q33" s="22" t="s">
        <v>69</v>
      </c>
      <c r="R33" s="23"/>
    </row>
    <row r="34" customFormat="false" ht="19.95" hidden="false" customHeight="true" outlineLevel="0" collapsed="false">
      <c r="B34" s="22" t="s">
        <v>70</v>
      </c>
      <c r="C34" s="22"/>
      <c r="D34" s="22"/>
      <c r="E34" s="23"/>
      <c r="F34" s="23"/>
      <c r="G34" s="23"/>
      <c r="H34" s="23"/>
      <c r="I34" s="23"/>
      <c r="J34" s="25" t="s">
        <v>71</v>
      </c>
      <c r="K34" s="22"/>
      <c r="L34" s="23"/>
      <c r="M34" s="23"/>
      <c r="N34" s="23"/>
      <c r="O34" s="23"/>
      <c r="P34" s="23"/>
      <c r="Q34" s="22" t="s">
        <v>72</v>
      </c>
      <c r="R34" s="23"/>
    </row>
    <row r="35" customFormat="false" ht="19.95" hidden="false" customHeight="true" outlineLevel="0" collapsed="false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9" customFormat="false" ht="42" hidden="false" customHeight="true" outlineLevel="0" collapsed="false">
      <c r="A39" s="1" t="s">
        <v>73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customFormat="false" ht="15.6" hidden="false" customHeight="true" outlineLevel="0" collapsed="false">
      <c r="A40" s="2" t="s">
        <v>1</v>
      </c>
      <c r="B40" s="3" t="s">
        <v>2</v>
      </c>
      <c r="C40" s="2" t="s">
        <v>3</v>
      </c>
      <c r="D40" s="2" t="s">
        <v>4</v>
      </c>
      <c r="E40" s="2" t="s">
        <v>5</v>
      </c>
      <c r="F40" s="4" t="s">
        <v>6</v>
      </c>
      <c r="G40" s="4" t="s">
        <v>7</v>
      </c>
      <c r="H40" s="4" t="s">
        <v>8</v>
      </c>
      <c r="I40" s="4" t="s">
        <v>9</v>
      </c>
      <c r="J40" s="4" t="s">
        <v>10</v>
      </c>
      <c r="K40" s="4" t="s">
        <v>11</v>
      </c>
      <c r="L40" s="4" t="s">
        <v>12</v>
      </c>
      <c r="M40" s="4" t="s">
        <v>13</v>
      </c>
      <c r="N40" s="4" t="s">
        <v>14</v>
      </c>
      <c r="O40" s="4" t="s">
        <v>15</v>
      </c>
      <c r="P40" s="3" t="s">
        <v>16</v>
      </c>
      <c r="Q40" s="3"/>
      <c r="R40" s="5"/>
    </row>
    <row r="41" customFormat="false" ht="49.2" hidden="false" customHeight="true" outlineLevel="0" collapsed="false">
      <c r="A41" s="2"/>
      <c r="B41" s="3"/>
      <c r="C41" s="2"/>
      <c r="D41" s="2"/>
      <c r="E41" s="2"/>
      <c r="F41" s="2"/>
      <c r="G41" s="2"/>
      <c r="H41" s="4"/>
      <c r="I41" s="4"/>
      <c r="J41" s="4"/>
      <c r="K41" s="4"/>
      <c r="L41" s="4"/>
      <c r="M41" s="4"/>
      <c r="N41" s="4"/>
      <c r="O41" s="4"/>
      <c r="P41" s="6" t="s">
        <v>17</v>
      </c>
      <c r="Q41" s="7" t="s">
        <v>18</v>
      </c>
      <c r="R41" s="2"/>
    </row>
    <row r="42" customFormat="false" ht="30" hidden="false" customHeight="true" outlineLevel="0" collapsed="false">
      <c r="A42" s="8" t="n">
        <v>45145</v>
      </c>
      <c r="B42" s="9" t="s">
        <v>34</v>
      </c>
      <c r="C42" s="10" t="s">
        <v>21</v>
      </c>
      <c r="D42" s="10" t="s">
        <v>35</v>
      </c>
      <c r="E42" s="10"/>
      <c r="F42" s="10"/>
      <c r="G42" s="10"/>
      <c r="H42" s="12"/>
      <c r="I42" s="10"/>
      <c r="J42" s="10"/>
      <c r="K42" s="10"/>
      <c r="L42" s="10"/>
      <c r="M42" s="12"/>
      <c r="N42" s="10"/>
      <c r="O42" s="10"/>
      <c r="P42" s="10"/>
      <c r="Q42" s="12"/>
      <c r="R42" s="15" t="s">
        <v>74</v>
      </c>
    </row>
    <row r="43" customFormat="false" ht="30" hidden="false" customHeight="true" outlineLevel="0" collapsed="false">
      <c r="A43" s="8" t="n">
        <v>45146</v>
      </c>
      <c r="B43" s="9" t="s">
        <v>37</v>
      </c>
      <c r="C43" s="10" t="s">
        <v>21</v>
      </c>
      <c r="D43" s="10" t="s">
        <v>22</v>
      </c>
      <c r="E43" s="10"/>
      <c r="F43" s="10"/>
      <c r="G43" s="10"/>
      <c r="H43" s="12"/>
      <c r="I43" s="10"/>
      <c r="J43" s="10"/>
      <c r="K43" s="10"/>
      <c r="L43" s="10"/>
      <c r="M43" s="12"/>
      <c r="N43" s="10"/>
      <c r="O43" s="10"/>
      <c r="P43" s="10"/>
      <c r="Q43" s="10"/>
      <c r="R43" s="14" t="s">
        <v>75</v>
      </c>
    </row>
    <row r="44" customFormat="false" ht="30" hidden="false" customHeight="true" outlineLevel="0" collapsed="false">
      <c r="A44" s="8" t="n">
        <v>45147</v>
      </c>
      <c r="B44" s="9" t="s">
        <v>39</v>
      </c>
      <c r="C44" s="10" t="s">
        <v>21</v>
      </c>
      <c r="D44" s="10" t="s">
        <v>35</v>
      </c>
      <c r="E44" s="10"/>
      <c r="F44" s="10"/>
      <c r="G44" s="10"/>
      <c r="H44" s="12"/>
      <c r="I44" s="10"/>
      <c r="J44" s="10"/>
      <c r="K44" s="10"/>
      <c r="L44" s="10"/>
      <c r="M44" s="12"/>
      <c r="N44" s="10"/>
      <c r="O44" s="10"/>
      <c r="P44" s="10"/>
      <c r="Q44" s="12"/>
      <c r="R44" s="14" t="s">
        <v>76</v>
      </c>
    </row>
    <row r="45" customFormat="false" ht="30" hidden="false" customHeight="true" outlineLevel="0" collapsed="false">
      <c r="A45" s="8" t="n">
        <v>45148</v>
      </c>
      <c r="B45" s="9" t="s">
        <v>41</v>
      </c>
      <c r="C45" s="10" t="s">
        <v>21</v>
      </c>
      <c r="D45" s="10" t="s">
        <v>22</v>
      </c>
      <c r="E45" s="10"/>
      <c r="F45" s="10"/>
      <c r="G45" s="10"/>
      <c r="H45" s="12"/>
      <c r="I45" s="10"/>
      <c r="J45" s="10"/>
      <c r="K45" s="10"/>
      <c r="L45" s="10"/>
      <c r="M45" s="12"/>
      <c r="N45" s="10"/>
      <c r="O45" s="10"/>
      <c r="P45" s="10" t="s">
        <v>42</v>
      </c>
      <c r="Q45" s="26" t="s">
        <v>77</v>
      </c>
      <c r="R45" s="14" t="s">
        <v>78</v>
      </c>
    </row>
    <row r="46" customFormat="false" ht="30" hidden="false" customHeight="true" outlineLevel="0" collapsed="false">
      <c r="A46" s="8" t="n">
        <v>45149</v>
      </c>
      <c r="B46" s="9" t="s">
        <v>20</v>
      </c>
      <c r="C46" s="10" t="s">
        <v>21</v>
      </c>
      <c r="D46" s="26" t="s">
        <v>77</v>
      </c>
      <c r="E46" s="10" t="s">
        <v>44</v>
      </c>
      <c r="F46" s="12"/>
      <c r="G46" s="10" t="s">
        <v>25</v>
      </c>
      <c r="H46" s="13" t="s">
        <v>27</v>
      </c>
      <c r="I46" s="11" t="s">
        <v>23</v>
      </c>
      <c r="J46" s="10" t="s">
        <v>28</v>
      </c>
      <c r="K46" s="10" t="s">
        <v>29</v>
      </c>
      <c r="L46" s="10" t="s">
        <v>30</v>
      </c>
      <c r="M46" s="12" t="s">
        <v>31</v>
      </c>
      <c r="N46" s="10" t="s">
        <v>49</v>
      </c>
      <c r="O46" s="10"/>
      <c r="P46" s="10"/>
      <c r="Q46" s="10"/>
      <c r="R46" s="14" t="s">
        <v>79</v>
      </c>
    </row>
    <row r="47" customFormat="false" ht="30" hidden="false" customHeight="true" outlineLevel="0" collapsed="false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  <c r="R47" s="20"/>
    </row>
    <row r="48" customFormat="false" ht="30" hidden="false" customHeight="true" outlineLevel="0" collapsed="false">
      <c r="A48" s="9" t="n">
        <v>45152</v>
      </c>
      <c r="B48" s="9" t="s">
        <v>34</v>
      </c>
      <c r="C48" s="10" t="s">
        <v>21</v>
      </c>
      <c r="D48" s="10" t="s">
        <v>35</v>
      </c>
      <c r="E48" s="10"/>
      <c r="F48" s="10"/>
      <c r="G48" s="10"/>
      <c r="H48" s="12"/>
      <c r="I48" s="10"/>
      <c r="J48" s="10"/>
      <c r="K48" s="10"/>
      <c r="L48" s="10"/>
      <c r="M48" s="12"/>
      <c r="N48" s="10"/>
      <c r="O48" s="10"/>
      <c r="P48" s="10"/>
      <c r="Q48" s="12"/>
      <c r="R48" s="14" t="s">
        <v>80</v>
      </c>
    </row>
    <row r="49" customFormat="false" ht="30" hidden="false" customHeight="true" outlineLevel="0" collapsed="false">
      <c r="A49" s="9" t="n">
        <v>45153</v>
      </c>
      <c r="B49" s="9" t="s">
        <v>37</v>
      </c>
      <c r="C49" s="10" t="s">
        <v>21</v>
      </c>
      <c r="D49" s="10" t="s">
        <v>22</v>
      </c>
      <c r="E49" s="10"/>
      <c r="F49" s="10"/>
      <c r="G49" s="10"/>
      <c r="H49" s="12"/>
      <c r="I49" s="10"/>
      <c r="J49" s="10"/>
      <c r="K49" s="10"/>
      <c r="L49" s="10"/>
      <c r="M49" s="12"/>
      <c r="N49" s="10"/>
      <c r="O49" s="10"/>
      <c r="P49" s="10"/>
      <c r="Q49" s="10"/>
      <c r="R49" s="14" t="s">
        <v>81</v>
      </c>
    </row>
    <row r="50" customFormat="false" ht="30" hidden="false" customHeight="true" outlineLevel="0" collapsed="false">
      <c r="A50" s="9" t="n">
        <v>45154</v>
      </c>
      <c r="B50" s="9" t="s">
        <v>39</v>
      </c>
      <c r="C50" s="10" t="s">
        <v>21</v>
      </c>
      <c r="D50" s="10" t="s">
        <v>35</v>
      </c>
      <c r="E50" s="10"/>
      <c r="F50" s="10"/>
      <c r="G50" s="10"/>
      <c r="H50" s="12"/>
      <c r="I50" s="10"/>
      <c r="J50" s="10"/>
      <c r="K50" s="10"/>
      <c r="L50" s="10"/>
      <c r="M50" s="12"/>
      <c r="N50" s="10"/>
      <c r="O50" s="10"/>
      <c r="P50" s="10"/>
      <c r="Q50" s="12"/>
      <c r="R50" s="15" t="s">
        <v>82</v>
      </c>
    </row>
    <row r="51" customFormat="false" ht="30" hidden="false" customHeight="true" outlineLevel="0" collapsed="false">
      <c r="A51" s="9" t="n">
        <v>45155</v>
      </c>
      <c r="B51" s="9" t="s">
        <v>41</v>
      </c>
      <c r="C51" s="10" t="s">
        <v>21</v>
      </c>
      <c r="D51" s="10" t="s">
        <v>22</v>
      </c>
      <c r="E51" s="10"/>
      <c r="F51" s="10"/>
      <c r="G51" s="10"/>
      <c r="H51" s="12"/>
      <c r="I51" s="10"/>
      <c r="J51" s="10"/>
      <c r="K51" s="10"/>
      <c r="L51" s="10"/>
      <c r="M51" s="12"/>
      <c r="N51" s="10"/>
      <c r="O51" s="10"/>
      <c r="P51" s="10" t="s">
        <v>42</v>
      </c>
      <c r="Q51" s="26" t="s">
        <v>77</v>
      </c>
      <c r="R51" s="14" t="s">
        <v>83</v>
      </c>
    </row>
    <row r="52" customFormat="false" ht="30" hidden="false" customHeight="true" outlineLevel="0" collapsed="false">
      <c r="A52" s="9" t="n">
        <v>45156</v>
      </c>
      <c r="B52" s="9" t="s">
        <v>20</v>
      </c>
      <c r="C52" s="10" t="s">
        <v>21</v>
      </c>
      <c r="D52" s="26" t="s">
        <v>77</v>
      </c>
      <c r="E52" s="10" t="s">
        <v>44</v>
      </c>
      <c r="F52" s="10" t="s">
        <v>24</v>
      </c>
      <c r="G52" s="10" t="s">
        <v>25</v>
      </c>
      <c r="H52" s="12"/>
      <c r="I52" s="10" t="s">
        <v>46</v>
      </c>
      <c r="J52" s="11" t="s">
        <v>23</v>
      </c>
      <c r="K52" s="10" t="s">
        <v>47</v>
      </c>
      <c r="L52" s="10" t="s">
        <v>48</v>
      </c>
      <c r="M52" s="12" t="s">
        <v>31</v>
      </c>
      <c r="N52" s="13" t="s">
        <v>27</v>
      </c>
      <c r="O52" s="10"/>
      <c r="P52" s="12"/>
      <c r="Q52" s="10"/>
      <c r="R52" s="14" t="s">
        <v>84</v>
      </c>
    </row>
    <row r="53" customFormat="false" ht="30" hidden="false" customHeight="true" outlineLevel="0" collapsed="false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/>
      <c r="R53" s="20"/>
    </row>
    <row r="54" customFormat="false" ht="30" hidden="false" customHeight="true" outlineLevel="0" collapsed="false">
      <c r="A54" s="9" t="n">
        <v>45159</v>
      </c>
      <c r="B54" s="9" t="s">
        <v>34</v>
      </c>
      <c r="C54" s="10" t="s">
        <v>21</v>
      </c>
      <c r="D54" s="10" t="s">
        <v>35</v>
      </c>
      <c r="E54" s="10"/>
      <c r="F54" s="10"/>
      <c r="G54" s="10"/>
      <c r="H54" s="12"/>
      <c r="I54" s="10"/>
      <c r="J54" s="10"/>
      <c r="K54" s="10"/>
      <c r="L54" s="10"/>
      <c r="M54" s="12"/>
      <c r="N54" s="10"/>
      <c r="O54" s="10"/>
      <c r="P54" s="10"/>
      <c r="Q54" s="12"/>
      <c r="R54" s="14" t="s">
        <v>85</v>
      </c>
    </row>
    <row r="55" customFormat="false" ht="30" hidden="false" customHeight="true" outlineLevel="0" collapsed="false">
      <c r="A55" s="9" t="n">
        <v>45160</v>
      </c>
      <c r="B55" s="9" t="s">
        <v>37</v>
      </c>
      <c r="C55" s="10" t="s">
        <v>21</v>
      </c>
      <c r="D55" s="10" t="s">
        <v>22</v>
      </c>
      <c r="E55" s="10"/>
      <c r="F55" s="10"/>
      <c r="G55" s="10"/>
      <c r="H55" s="12"/>
      <c r="I55" s="10"/>
      <c r="J55" s="10"/>
      <c r="K55" s="10"/>
      <c r="L55" s="10"/>
      <c r="M55" s="12"/>
      <c r="N55" s="10"/>
      <c r="O55" s="10"/>
      <c r="P55" s="10"/>
      <c r="Q55" s="10"/>
      <c r="R55" s="14" t="s">
        <v>86</v>
      </c>
    </row>
    <row r="56" customFormat="false" ht="30" hidden="false" customHeight="true" outlineLevel="0" collapsed="false">
      <c r="A56" s="9" t="n">
        <v>45161</v>
      </c>
      <c r="B56" s="9" t="s">
        <v>39</v>
      </c>
      <c r="C56" s="10" t="s">
        <v>21</v>
      </c>
      <c r="D56" s="10" t="s">
        <v>35</v>
      </c>
      <c r="E56" s="10"/>
      <c r="F56" s="10"/>
      <c r="G56" s="10"/>
      <c r="H56" s="12"/>
      <c r="I56" s="10"/>
      <c r="J56" s="10"/>
      <c r="K56" s="10"/>
      <c r="L56" s="10"/>
      <c r="M56" s="12"/>
      <c r="N56" s="10"/>
      <c r="O56" s="10"/>
      <c r="P56" s="10"/>
      <c r="Q56" s="12"/>
      <c r="R56" s="15" t="s">
        <v>87</v>
      </c>
    </row>
    <row r="57" customFormat="false" ht="30" hidden="false" customHeight="true" outlineLevel="0" collapsed="false">
      <c r="A57" s="9" t="n">
        <v>45162</v>
      </c>
      <c r="B57" s="9" t="s">
        <v>41</v>
      </c>
      <c r="C57" s="10" t="s">
        <v>21</v>
      </c>
      <c r="D57" s="10" t="s">
        <v>22</v>
      </c>
      <c r="E57" s="10"/>
      <c r="F57" s="10"/>
      <c r="G57" s="10"/>
      <c r="H57" s="12"/>
      <c r="I57" s="10"/>
      <c r="J57" s="10"/>
      <c r="K57" s="10"/>
      <c r="L57" s="10"/>
      <c r="M57" s="12"/>
      <c r="N57" s="10"/>
      <c r="O57" s="10"/>
      <c r="P57" s="10" t="s">
        <v>42</v>
      </c>
      <c r="Q57" s="26" t="s">
        <v>77</v>
      </c>
      <c r="R57" s="27" t="s">
        <v>88</v>
      </c>
    </row>
    <row r="58" customFormat="false" ht="30" hidden="false" customHeight="true" outlineLevel="0" collapsed="false">
      <c r="A58" s="9" t="n">
        <v>45163</v>
      </c>
      <c r="B58" s="9" t="s">
        <v>20</v>
      </c>
      <c r="C58" s="10" t="s">
        <v>21</v>
      </c>
      <c r="D58" s="13" t="s">
        <v>27</v>
      </c>
      <c r="E58" s="12"/>
      <c r="F58" s="10" t="s">
        <v>55</v>
      </c>
      <c r="G58" s="10" t="s">
        <v>25</v>
      </c>
      <c r="H58" s="16" t="s">
        <v>45</v>
      </c>
      <c r="I58" s="10" t="s">
        <v>46</v>
      </c>
      <c r="J58" s="10" t="s">
        <v>28</v>
      </c>
      <c r="K58" s="11" t="s">
        <v>23</v>
      </c>
      <c r="L58" s="10" t="s">
        <v>30</v>
      </c>
      <c r="M58" s="12" t="s">
        <v>31</v>
      </c>
      <c r="N58" s="12" t="s">
        <v>49</v>
      </c>
      <c r="O58" s="28" t="s">
        <v>89</v>
      </c>
      <c r="P58" s="10"/>
      <c r="Q58" s="10"/>
      <c r="R58" s="27" t="s">
        <v>90</v>
      </c>
    </row>
    <row r="59" customFormat="false" ht="30" hidden="false" customHeight="true" outlineLevel="0" collapsed="false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9"/>
      <c r="R59" s="20"/>
    </row>
    <row r="60" customFormat="false" ht="30" hidden="false" customHeight="true" outlineLevel="0" collapsed="false">
      <c r="A60" s="9" t="n">
        <v>45166</v>
      </c>
      <c r="B60" s="9" t="s">
        <v>34</v>
      </c>
      <c r="C60" s="10" t="s">
        <v>21</v>
      </c>
      <c r="D60" s="10" t="s">
        <v>35</v>
      </c>
      <c r="E60" s="10"/>
      <c r="F60" s="10"/>
      <c r="G60" s="10"/>
      <c r="H60" s="12"/>
      <c r="I60" s="10"/>
      <c r="J60" s="10"/>
      <c r="K60" s="10"/>
      <c r="L60" s="10"/>
      <c r="M60" s="12"/>
      <c r="N60" s="10"/>
      <c r="O60" s="10"/>
      <c r="P60" s="10"/>
      <c r="Q60" s="12"/>
      <c r="R60" s="14" t="s">
        <v>91</v>
      </c>
    </row>
    <row r="61" customFormat="false" ht="30" hidden="false" customHeight="true" outlineLevel="0" collapsed="false">
      <c r="A61" s="9" t="n">
        <v>45167</v>
      </c>
      <c r="B61" s="9" t="s">
        <v>37</v>
      </c>
      <c r="C61" s="10" t="s">
        <v>21</v>
      </c>
      <c r="D61" s="10" t="s">
        <v>22</v>
      </c>
      <c r="E61" s="10"/>
      <c r="F61" s="10"/>
      <c r="G61" s="10"/>
      <c r="H61" s="12"/>
      <c r="I61" s="10"/>
      <c r="J61" s="10"/>
      <c r="K61" s="10"/>
      <c r="L61" s="10"/>
      <c r="M61" s="12"/>
      <c r="N61" s="10"/>
      <c r="O61" s="10"/>
      <c r="P61" s="10"/>
      <c r="Q61" s="10"/>
      <c r="R61" s="14" t="s">
        <v>92</v>
      </c>
    </row>
    <row r="62" customFormat="false" ht="30" hidden="false" customHeight="true" outlineLevel="0" collapsed="false">
      <c r="A62" s="9" t="n">
        <v>45168</v>
      </c>
      <c r="B62" s="9" t="s">
        <v>39</v>
      </c>
      <c r="C62" s="10" t="s">
        <v>21</v>
      </c>
      <c r="D62" s="10" t="s">
        <v>35</v>
      </c>
      <c r="E62" s="10"/>
      <c r="F62" s="10"/>
      <c r="G62" s="10"/>
      <c r="H62" s="12"/>
      <c r="I62" s="10"/>
      <c r="J62" s="10"/>
      <c r="K62" s="10"/>
      <c r="L62" s="10"/>
      <c r="M62" s="12"/>
      <c r="N62" s="10"/>
      <c r="O62" s="10"/>
      <c r="P62" s="10"/>
      <c r="Q62" s="12"/>
      <c r="R62" s="14" t="s">
        <v>93</v>
      </c>
    </row>
    <row r="63" customFormat="false" ht="30" hidden="false" customHeight="true" outlineLevel="0" collapsed="false">
      <c r="A63" s="9" t="n">
        <v>45169</v>
      </c>
      <c r="B63" s="9" t="s">
        <v>41</v>
      </c>
      <c r="C63" s="10" t="s">
        <v>21</v>
      </c>
      <c r="D63" s="10" t="s">
        <v>22</v>
      </c>
      <c r="E63" s="10"/>
      <c r="F63" s="10"/>
      <c r="G63" s="10"/>
      <c r="H63" s="12"/>
      <c r="I63" s="10"/>
      <c r="J63" s="10"/>
      <c r="K63" s="10"/>
      <c r="L63" s="10"/>
      <c r="M63" s="12"/>
      <c r="N63" s="10"/>
      <c r="O63" s="10"/>
      <c r="P63" s="10" t="s">
        <v>42</v>
      </c>
      <c r="Q63" s="26" t="s">
        <v>77</v>
      </c>
      <c r="R63" s="15" t="s">
        <v>94</v>
      </c>
    </row>
    <row r="64" customFormat="false" ht="30" hidden="false" customHeight="true" outlineLevel="0" collapsed="false">
      <c r="A64" s="9" t="n">
        <v>45170</v>
      </c>
      <c r="B64" s="9" t="s">
        <v>20</v>
      </c>
      <c r="C64" s="10" t="s">
        <v>21</v>
      </c>
      <c r="D64" s="10" t="s">
        <v>35</v>
      </c>
      <c r="E64" s="10" t="s">
        <v>44</v>
      </c>
      <c r="F64" s="26" t="s">
        <v>77</v>
      </c>
      <c r="G64" s="10" t="s">
        <v>25</v>
      </c>
      <c r="H64" s="12" t="s">
        <v>26</v>
      </c>
      <c r="I64" s="13" t="s">
        <v>27</v>
      </c>
      <c r="J64" s="10" t="s">
        <v>28</v>
      </c>
      <c r="K64" s="10" t="s">
        <v>29</v>
      </c>
      <c r="L64" s="11" t="s">
        <v>23</v>
      </c>
      <c r="M64" s="12" t="s">
        <v>31</v>
      </c>
      <c r="N64" s="10" t="s">
        <v>32</v>
      </c>
      <c r="O64" s="10"/>
      <c r="P64" s="10"/>
      <c r="Q64" s="10"/>
      <c r="R64" s="15" t="s">
        <v>95</v>
      </c>
    </row>
    <row r="65" customFormat="false" ht="27.3" hidden="false" customHeight="true" outlineLevel="0" collapsed="false"/>
    <row r="68" customFormat="false" ht="15.6" hidden="false" customHeight="false" outlineLevel="0" collapsed="false">
      <c r="B68" s="22" t="s">
        <v>67</v>
      </c>
      <c r="C68" s="22"/>
      <c r="D68" s="22"/>
      <c r="E68" s="23"/>
      <c r="F68" s="23"/>
      <c r="G68" s="23"/>
      <c r="H68" s="23"/>
      <c r="I68" s="23"/>
      <c r="J68" s="22" t="s">
        <v>68</v>
      </c>
      <c r="K68" s="22"/>
      <c r="L68" s="23"/>
      <c r="M68" s="23"/>
      <c r="N68" s="23"/>
      <c r="O68" s="23"/>
      <c r="P68" s="23"/>
      <c r="Q68" s="22" t="s">
        <v>68</v>
      </c>
      <c r="R68" s="23"/>
    </row>
    <row r="69" customFormat="false" ht="15.6" hidden="false" customHeight="false" outlineLevel="0" collapsed="false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customFormat="false" ht="15.6" hidden="false" customHeight="false" outlineLevel="0" collapsed="false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customFormat="false" ht="15.6" hidden="false" customHeight="false" outlineLevel="0" collapsed="false">
      <c r="B71" s="24" t="s">
        <v>27</v>
      </c>
      <c r="C71" s="24"/>
      <c r="D71" s="24"/>
      <c r="E71" s="23"/>
      <c r="F71" s="23"/>
      <c r="G71" s="23"/>
      <c r="H71" s="23"/>
      <c r="I71" s="23"/>
      <c r="J71" s="22" t="s">
        <v>23</v>
      </c>
      <c r="K71" s="22"/>
      <c r="L71" s="23"/>
      <c r="M71" s="23"/>
      <c r="N71" s="23"/>
      <c r="O71" s="23"/>
      <c r="P71" s="23"/>
      <c r="Q71" s="22" t="s">
        <v>69</v>
      </c>
      <c r="R71" s="23"/>
    </row>
    <row r="72" customFormat="false" ht="15.6" hidden="false" customHeight="false" outlineLevel="0" collapsed="false">
      <c r="B72" s="22" t="s">
        <v>70</v>
      </c>
      <c r="C72" s="22"/>
      <c r="D72" s="22"/>
      <c r="E72" s="23"/>
      <c r="F72" s="23"/>
      <c r="G72" s="23"/>
      <c r="H72" s="23"/>
      <c r="I72" s="23"/>
      <c r="J72" s="25" t="s">
        <v>71</v>
      </c>
      <c r="K72" s="22"/>
      <c r="L72" s="23"/>
      <c r="M72" s="23"/>
      <c r="N72" s="23"/>
      <c r="O72" s="23"/>
      <c r="P72" s="23"/>
      <c r="Q72" s="22" t="s">
        <v>72</v>
      </c>
      <c r="R72" s="23"/>
    </row>
    <row r="73" customFormat="false" ht="15.6" hidden="false" customHeight="false" outlineLevel="0" collapsed="false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5" customFormat="false" ht="30" hidden="false" customHeight="true" outlineLevel="0" collapsed="false">
      <c r="A75" s="1" t="s">
        <v>96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customFormat="false" ht="30" hidden="false" customHeight="true" outlineLevel="0" collapsed="false">
      <c r="A76" s="2" t="s">
        <v>1</v>
      </c>
      <c r="B76" s="3" t="s">
        <v>2</v>
      </c>
      <c r="C76" s="2" t="s">
        <v>3</v>
      </c>
      <c r="D76" s="2" t="s">
        <v>4</v>
      </c>
      <c r="E76" s="2" t="s">
        <v>5</v>
      </c>
      <c r="F76" s="4" t="s">
        <v>6</v>
      </c>
      <c r="G76" s="4" t="s">
        <v>7</v>
      </c>
      <c r="H76" s="4" t="s">
        <v>8</v>
      </c>
      <c r="I76" s="4" t="s">
        <v>9</v>
      </c>
      <c r="J76" s="4" t="s">
        <v>10</v>
      </c>
      <c r="K76" s="4" t="s">
        <v>11</v>
      </c>
      <c r="L76" s="4" t="s">
        <v>12</v>
      </c>
      <c r="M76" s="4" t="s">
        <v>13</v>
      </c>
      <c r="N76" s="4" t="s">
        <v>14</v>
      </c>
      <c r="O76" s="4" t="s">
        <v>15</v>
      </c>
      <c r="P76" s="3" t="s">
        <v>16</v>
      </c>
      <c r="Q76" s="3"/>
      <c r="R76" s="5"/>
    </row>
    <row r="77" customFormat="false" ht="30" hidden="false" customHeight="true" outlineLevel="0" collapsed="false">
      <c r="A77" s="2"/>
      <c r="B77" s="3"/>
      <c r="C77" s="2"/>
      <c r="D77" s="2"/>
      <c r="E77" s="2"/>
      <c r="F77" s="2"/>
      <c r="G77" s="2"/>
      <c r="H77" s="4"/>
      <c r="I77" s="4"/>
      <c r="J77" s="4"/>
      <c r="K77" s="4"/>
      <c r="L77" s="4"/>
      <c r="M77" s="4"/>
      <c r="N77" s="4"/>
      <c r="O77" s="4"/>
      <c r="P77" s="6" t="s">
        <v>17</v>
      </c>
      <c r="Q77" s="7" t="s">
        <v>18</v>
      </c>
      <c r="R77" s="29"/>
    </row>
    <row r="78" customFormat="false" ht="27.3" hidden="false" customHeight="true" outlineLevel="0" collapsed="false">
      <c r="A78" s="9" t="n">
        <v>45173</v>
      </c>
      <c r="B78" s="9" t="s">
        <v>34</v>
      </c>
      <c r="C78" s="10" t="s">
        <v>21</v>
      </c>
      <c r="D78" s="10" t="s">
        <v>35</v>
      </c>
      <c r="E78" s="10"/>
      <c r="F78" s="10"/>
      <c r="G78" s="10"/>
      <c r="H78" s="12"/>
      <c r="I78" s="10"/>
      <c r="J78" s="10"/>
      <c r="K78" s="10"/>
      <c r="L78" s="10"/>
      <c r="M78" s="12"/>
      <c r="N78" s="10"/>
      <c r="O78" s="10"/>
      <c r="P78" s="10" t="s">
        <v>42</v>
      </c>
      <c r="Q78" s="26" t="s">
        <v>77</v>
      </c>
      <c r="R78" s="14" t="s">
        <v>97</v>
      </c>
    </row>
    <row r="79" customFormat="false" ht="24.15" hidden="false" customHeight="true" outlineLevel="0" collapsed="false">
      <c r="A79" s="9" t="n">
        <v>45174</v>
      </c>
      <c r="B79" s="9" t="s">
        <v>37</v>
      </c>
      <c r="C79" s="10" t="s">
        <v>21</v>
      </c>
      <c r="D79" s="10" t="s">
        <v>22</v>
      </c>
      <c r="E79" s="10"/>
      <c r="F79" s="10"/>
      <c r="G79" s="10"/>
      <c r="H79" s="12"/>
      <c r="I79" s="10"/>
      <c r="J79" s="10"/>
      <c r="K79" s="10"/>
      <c r="L79" s="10"/>
      <c r="M79" s="12"/>
      <c r="N79" s="10"/>
      <c r="O79" s="10"/>
      <c r="P79" s="10"/>
      <c r="Q79" s="10"/>
      <c r="R79" s="14" t="s">
        <v>98</v>
      </c>
    </row>
    <row r="80" customFormat="false" ht="30" hidden="false" customHeight="true" outlineLevel="0" collapsed="false">
      <c r="A80" s="9" t="n">
        <v>45175</v>
      </c>
      <c r="B80" s="9" t="s">
        <v>39</v>
      </c>
      <c r="C80" s="10" t="s">
        <v>21</v>
      </c>
      <c r="D80" s="10" t="s">
        <v>35</v>
      </c>
      <c r="E80" s="10"/>
      <c r="F80" s="10"/>
      <c r="G80" s="10"/>
      <c r="H80" s="12"/>
      <c r="I80" s="10"/>
      <c r="J80" s="10"/>
      <c r="K80" s="10"/>
      <c r="L80" s="10"/>
      <c r="M80" s="12"/>
      <c r="N80" s="10"/>
      <c r="O80" s="10"/>
      <c r="P80" s="10"/>
      <c r="Q80" s="12"/>
      <c r="R80" s="14" t="s">
        <v>99</v>
      </c>
    </row>
    <row r="81" customFormat="false" ht="30" hidden="false" customHeight="true" outlineLevel="0" collapsed="false">
      <c r="A81" s="9" t="n">
        <v>45176</v>
      </c>
      <c r="B81" s="9" t="s">
        <v>41</v>
      </c>
      <c r="C81" s="10" t="s">
        <v>21</v>
      </c>
      <c r="D81" s="10" t="s">
        <v>22</v>
      </c>
      <c r="E81" s="10"/>
      <c r="F81" s="10"/>
      <c r="G81" s="10"/>
      <c r="H81" s="12"/>
      <c r="I81" s="10"/>
      <c r="J81" s="10"/>
      <c r="K81" s="10"/>
      <c r="L81" s="10"/>
      <c r="M81" s="12"/>
      <c r="N81" s="10"/>
      <c r="O81" s="10"/>
      <c r="P81" s="10"/>
      <c r="Q81" s="10"/>
      <c r="R81" s="14" t="s">
        <v>100</v>
      </c>
    </row>
    <row r="82" customFormat="false" ht="30" hidden="false" customHeight="true" outlineLevel="0" collapsed="false">
      <c r="A82" s="9" t="n">
        <v>45177</v>
      </c>
      <c r="B82" s="9" t="s">
        <v>20</v>
      </c>
      <c r="C82" s="10" t="s">
        <v>21</v>
      </c>
      <c r="D82" s="10" t="s">
        <v>35</v>
      </c>
      <c r="E82" s="26" t="s">
        <v>77</v>
      </c>
      <c r="F82" s="13" t="s">
        <v>27</v>
      </c>
      <c r="G82" s="10" t="s">
        <v>25</v>
      </c>
      <c r="H82" s="16" t="s">
        <v>45</v>
      </c>
      <c r="I82" s="10" t="s">
        <v>46</v>
      </c>
      <c r="J82" s="10" t="s">
        <v>28</v>
      </c>
      <c r="K82" s="10" t="s">
        <v>47</v>
      </c>
      <c r="L82" s="10" t="s">
        <v>30</v>
      </c>
      <c r="M82" s="11" t="s">
        <v>23</v>
      </c>
      <c r="N82" s="10" t="s">
        <v>49</v>
      </c>
      <c r="O82" s="10"/>
      <c r="P82" s="10"/>
      <c r="Q82" s="12"/>
      <c r="R82" s="14" t="s">
        <v>101</v>
      </c>
    </row>
    <row r="83" customFormat="false" ht="30" hidden="false" customHeight="true" outlineLevel="0" collapsed="false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9"/>
      <c r="R83" s="20"/>
    </row>
    <row r="84" customFormat="false" ht="30" hidden="false" customHeight="true" outlineLevel="0" collapsed="false">
      <c r="A84" s="9" t="n">
        <v>45180</v>
      </c>
      <c r="B84" s="9" t="s">
        <v>34</v>
      </c>
      <c r="C84" s="10" t="s">
        <v>21</v>
      </c>
      <c r="D84" s="10" t="s">
        <v>35</v>
      </c>
      <c r="E84" s="10"/>
      <c r="F84" s="10"/>
      <c r="G84" s="10"/>
      <c r="H84" s="12"/>
      <c r="I84" s="10"/>
      <c r="J84" s="10"/>
      <c r="K84" s="10"/>
      <c r="L84" s="10"/>
      <c r="M84" s="12"/>
      <c r="N84" s="10"/>
      <c r="O84" s="10"/>
      <c r="P84" s="10"/>
      <c r="Q84" s="12"/>
      <c r="R84" s="14" t="s">
        <v>102</v>
      </c>
    </row>
    <row r="85" customFormat="false" ht="30" hidden="false" customHeight="true" outlineLevel="0" collapsed="false">
      <c r="A85" s="9" t="n">
        <v>45181</v>
      </c>
      <c r="B85" s="9" t="s">
        <v>37</v>
      </c>
      <c r="C85" s="10" t="s">
        <v>21</v>
      </c>
      <c r="D85" s="10" t="s">
        <v>22</v>
      </c>
      <c r="E85" s="10"/>
      <c r="F85" s="10"/>
      <c r="G85" s="10"/>
      <c r="H85" s="12"/>
      <c r="I85" s="10"/>
      <c r="J85" s="10"/>
      <c r="K85" s="10"/>
      <c r="L85" s="10"/>
      <c r="M85" s="12"/>
      <c r="N85" s="10"/>
      <c r="O85" s="10"/>
      <c r="P85" s="10"/>
      <c r="Q85" s="10"/>
      <c r="R85" s="14" t="s">
        <v>103</v>
      </c>
    </row>
    <row r="86" customFormat="false" ht="30" hidden="false" customHeight="true" outlineLevel="0" collapsed="false">
      <c r="A86" s="9" t="n">
        <v>45182</v>
      </c>
      <c r="B86" s="9" t="s">
        <v>39</v>
      </c>
      <c r="C86" s="10" t="s">
        <v>21</v>
      </c>
      <c r="D86" s="10" t="s">
        <v>35</v>
      </c>
      <c r="E86" s="10"/>
      <c r="F86" s="10"/>
      <c r="G86" s="10"/>
      <c r="H86" s="12"/>
      <c r="I86" s="10"/>
      <c r="J86" s="10"/>
      <c r="K86" s="10"/>
      <c r="L86" s="10"/>
      <c r="M86" s="12"/>
      <c r="N86" s="10"/>
      <c r="O86" s="10"/>
      <c r="P86" s="10"/>
      <c r="Q86" s="12"/>
      <c r="R86" s="14" t="s">
        <v>104</v>
      </c>
    </row>
    <row r="87" customFormat="false" ht="30" hidden="false" customHeight="true" outlineLevel="0" collapsed="false">
      <c r="A87" s="9" t="n">
        <v>45183</v>
      </c>
      <c r="B87" s="9" t="s">
        <v>41</v>
      </c>
      <c r="C87" s="10" t="s">
        <v>21</v>
      </c>
      <c r="D87" s="10" t="s">
        <v>22</v>
      </c>
      <c r="E87" s="10"/>
      <c r="F87" s="10"/>
      <c r="G87" s="10"/>
      <c r="H87" s="12"/>
      <c r="I87" s="10"/>
      <c r="J87" s="10"/>
      <c r="K87" s="10"/>
      <c r="L87" s="10"/>
      <c r="M87" s="12"/>
      <c r="N87" s="10"/>
      <c r="O87" s="10"/>
      <c r="P87" s="10" t="s">
        <v>42</v>
      </c>
      <c r="Q87" s="26" t="s">
        <v>77</v>
      </c>
      <c r="R87" s="14" t="s">
        <v>105</v>
      </c>
    </row>
    <row r="88" customFormat="false" ht="30" hidden="false" customHeight="true" outlineLevel="0" collapsed="false">
      <c r="A88" s="9" t="n">
        <v>45184</v>
      </c>
      <c r="B88" s="9" t="s">
        <v>20</v>
      </c>
      <c r="C88" s="10" t="s">
        <v>21</v>
      </c>
      <c r="D88" s="11" t="s">
        <v>23</v>
      </c>
      <c r="E88" s="10" t="s">
        <v>44</v>
      </c>
      <c r="F88" s="10" t="s">
        <v>24</v>
      </c>
      <c r="G88" s="10" t="s">
        <v>25</v>
      </c>
      <c r="H88" s="13" t="s">
        <v>27</v>
      </c>
      <c r="I88" s="10" t="s">
        <v>46</v>
      </c>
      <c r="J88" s="10" t="s">
        <v>28</v>
      </c>
      <c r="K88" s="10" t="s">
        <v>29</v>
      </c>
      <c r="L88" s="10" t="s">
        <v>48</v>
      </c>
      <c r="M88" s="12" t="s">
        <v>31</v>
      </c>
      <c r="N88" s="10" t="s">
        <v>32</v>
      </c>
      <c r="O88" s="10"/>
      <c r="P88" s="10"/>
      <c r="Q88" s="10"/>
      <c r="R88" s="14" t="s">
        <v>106</v>
      </c>
    </row>
    <row r="89" customFormat="false" ht="30" hidden="false" customHeight="true" outlineLevel="0" collapsed="false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9"/>
      <c r="R89" s="20"/>
    </row>
    <row r="90" customFormat="false" ht="30" hidden="false" customHeight="true" outlineLevel="0" collapsed="false">
      <c r="A90" s="9" t="n">
        <v>45187</v>
      </c>
      <c r="B90" s="9" t="s">
        <v>34</v>
      </c>
      <c r="C90" s="10" t="s">
        <v>21</v>
      </c>
      <c r="D90" s="10" t="s">
        <v>35</v>
      </c>
      <c r="E90" s="10"/>
      <c r="F90" s="10"/>
      <c r="G90" s="10"/>
      <c r="H90" s="12"/>
      <c r="I90" s="10"/>
      <c r="J90" s="10"/>
      <c r="K90" s="10"/>
      <c r="L90" s="10"/>
      <c r="M90" s="12"/>
      <c r="N90" s="10"/>
      <c r="O90" s="10"/>
      <c r="P90" s="10"/>
      <c r="Q90" s="12"/>
      <c r="R90" s="14" t="s">
        <v>107</v>
      </c>
    </row>
    <row r="91" customFormat="false" ht="30" hidden="false" customHeight="true" outlineLevel="0" collapsed="false">
      <c r="A91" s="9" t="n">
        <v>45188</v>
      </c>
      <c r="B91" s="9" t="s">
        <v>37</v>
      </c>
      <c r="C91" s="10" t="s">
        <v>21</v>
      </c>
      <c r="D91" s="10" t="s">
        <v>22</v>
      </c>
      <c r="E91" s="10"/>
      <c r="F91" s="10"/>
      <c r="G91" s="10"/>
      <c r="H91" s="12"/>
      <c r="I91" s="10"/>
      <c r="J91" s="10"/>
      <c r="K91" s="10"/>
      <c r="L91" s="10"/>
      <c r="M91" s="12"/>
      <c r="N91" s="10"/>
      <c r="O91" s="10"/>
      <c r="P91" s="10"/>
      <c r="Q91" s="10"/>
      <c r="R91" s="14" t="s">
        <v>108</v>
      </c>
    </row>
    <row r="92" customFormat="false" ht="30" hidden="false" customHeight="true" outlineLevel="0" collapsed="false">
      <c r="A92" s="9" t="n">
        <v>45189</v>
      </c>
      <c r="B92" s="9" t="s">
        <v>39</v>
      </c>
      <c r="C92" s="10" t="s">
        <v>21</v>
      </c>
      <c r="D92" s="10" t="s">
        <v>35</v>
      </c>
      <c r="E92" s="10"/>
      <c r="F92" s="10"/>
      <c r="G92" s="10"/>
      <c r="H92" s="12"/>
      <c r="I92" s="10"/>
      <c r="J92" s="10"/>
      <c r="K92" s="10"/>
      <c r="L92" s="10"/>
      <c r="M92" s="12"/>
      <c r="N92" s="10"/>
      <c r="O92" s="10"/>
      <c r="P92" s="10"/>
      <c r="Q92" s="12"/>
      <c r="R92" s="15" t="s">
        <v>109</v>
      </c>
    </row>
    <row r="93" customFormat="false" ht="30" hidden="false" customHeight="true" outlineLevel="0" collapsed="false">
      <c r="A93" s="9" t="n">
        <v>45190</v>
      </c>
      <c r="B93" s="9" t="s">
        <v>41</v>
      </c>
      <c r="C93" s="10" t="s">
        <v>21</v>
      </c>
      <c r="D93" s="10" t="s">
        <v>22</v>
      </c>
      <c r="E93" s="10"/>
      <c r="F93" s="10"/>
      <c r="G93" s="10"/>
      <c r="H93" s="12"/>
      <c r="I93" s="10"/>
      <c r="J93" s="10"/>
      <c r="K93" s="10"/>
      <c r="L93" s="10"/>
      <c r="M93" s="12"/>
      <c r="N93" s="10"/>
      <c r="O93" s="10"/>
      <c r="P93" s="10" t="s">
        <v>42</v>
      </c>
      <c r="Q93" s="26" t="s">
        <v>77</v>
      </c>
      <c r="R93" s="14" t="s">
        <v>110</v>
      </c>
    </row>
    <row r="94" customFormat="false" ht="30" hidden="false" customHeight="true" outlineLevel="0" collapsed="false">
      <c r="A94" s="9" t="n">
        <v>45191</v>
      </c>
      <c r="B94" s="9" t="s">
        <v>20</v>
      </c>
      <c r="C94" s="10" t="s">
        <v>21</v>
      </c>
      <c r="D94" s="10" t="s">
        <v>35</v>
      </c>
      <c r="E94" s="10" t="s">
        <v>44</v>
      </c>
      <c r="F94" s="10" t="s">
        <v>55</v>
      </c>
      <c r="G94" s="10" t="s">
        <v>25</v>
      </c>
      <c r="H94" s="12" t="s">
        <v>26</v>
      </c>
      <c r="I94" s="11" t="s">
        <v>23</v>
      </c>
      <c r="J94" s="10" t="s">
        <v>28</v>
      </c>
      <c r="K94" s="13" t="s">
        <v>27</v>
      </c>
      <c r="L94" s="10" t="s">
        <v>30</v>
      </c>
      <c r="M94" s="12" t="s">
        <v>31</v>
      </c>
      <c r="N94" s="12" t="s">
        <v>49</v>
      </c>
      <c r="O94" s="28" t="s">
        <v>111</v>
      </c>
      <c r="P94" s="10"/>
      <c r="Q94" s="10"/>
      <c r="R94" s="14" t="s">
        <v>112</v>
      </c>
    </row>
    <row r="95" customFormat="false" ht="30" hidden="false" customHeight="true" outlineLevel="0" collapsed="false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9"/>
      <c r="R95" s="20"/>
    </row>
    <row r="96" customFormat="false" ht="30" hidden="false" customHeight="true" outlineLevel="0" collapsed="false">
      <c r="A96" s="9" t="n">
        <v>45194</v>
      </c>
      <c r="B96" s="9" t="s">
        <v>34</v>
      </c>
      <c r="C96" s="10" t="s">
        <v>21</v>
      </c>
      <c r="D96" s="10" t="s">
        <v>35</v>
      </c>
      <c r="E96" s="10"/>
      <c r="F96" s="10"/>
      <c r="G96" s="10"/>
      <c r="H96" s="12"/>
      <c r="I96" s="10"/>
      <c r="J96" s="10"/>
      <c r="K96" s="10"/>
      <c r="L96" s="10"/>
      <c r="M96" s="12"/>
      <c r="N96" s="10"/>
      <c r="O96" s="10"/>
      <c r="P96" s="10"/>
      <c r="Q96" s="12"/>
      <c r="R96" s="15" t="s">
        <v>113</v>
      </c>
    </row>
    <row r="97" customFormat="false" ht="30" hidden="false" customHeight="true" outlineLevel="0" collapsed="false">
      <c r="A97" s="9" t="n">
        <v>45195</v>
      </c>
      <c r="B97" s="9" t="s">
        <v>37</v>
      </c>
      <c r="C97" s="10" t="s">
        <v>21</v>
      </c>
      <c r="D97" s="10" t="s">
        <v>22</v>
      </c>
      <c r="E97" s="10"/>
      <c r="F97" s="10"/>
      <c r="G97" s="10"/>
      <c r="H97" s="12"/>
      <c r="I97" s="10"/>
      <c r="J97" s="10"/>
      <c r="K97" s="10"/>
      <c r="L97" s="10"/>
      <c r="M97" s="12"/>
      <c r="N97" s="10"/>
      <c r="O97" s="10"/>
      <c r="P97" s="10"/>
      <c r="Q97" s="10"/>
      <c r="R97" s="15" t="s">
        <v>114</v>
      </c>
    </row>
    <row r="98" customFormat="false" ht="30" hidden="false" customHeight="true" outlineLevel="0" collapsed="false">
      <c r="A98" s="9" t="n">
        <v>45196</v>
      </c>
      <c r="B98" s="9" t="s">
        <v>39</v>
      </c>
      <c r="C98" s="10" t="s">
        <v>21</v>
      </c>
      <c r="D98" s="10" t="s">
        <v>35</v>
      </c>
      <c r="E98" s="10"/>
      <c r="F98" s="10"/>
      <c r="G98" s="10"/>
      <c r="H98" s="12"/>
      <c r="I98" s="10"/>
      <c r="J98" s="10"/>
      <c r="K98" s="10"/>
      <c r="L98" s="10"/>
      <c r="M98" s="12"/>
      <c r="N98" s="10"/>
      <c r="O98" s="10"/>
      <c r="P98" s="10"/>
      <c r="Q98" s="12"/>
      <c r="R98" s="14" t="s">
        <v>115</v>
      </c>
    </row>
    <row r="99" customFormat="false" ht="30" hidden="false" customHeight="true" outlineLevel="0" collapsed="false">
      <c r="A99" s="9" t="n">
        <v>45197</v>
      </c>
      <c r="B99" s="9" t="s">
        <v>41</v>
      </c>
      <c r="C99" s="10" t="s">
        <v>21</v>
      </c>
      <c r="D99" s="10" t="s">
        <v>22</v>
      </c>
      <c r="E99" s="10"/>
      <c r="F99" s="10"/>
      <c r="G99" s="10"/>
      <c r="H99" s="12"/>
      <c r="I99" s="10"/>
      <c r="J99" s="10"/>
      <c r="K99" s="10"/>
      <c r="L99" s="10"/>
      <c r="M99" s="12"/>
      <c r="N99" s="10"/>
      <c r="O99" s="10"/>
      <c r="P99" s="10" t="s">
        <v>42</v>
      </c>
      <c r="Q99" s="26" t="s">
        <v>77</v>
      </c>
      <c r="R99" s="14" t="s">
        <v>116</v>
      </c>
    </row>
    <row r="100" customFormat="false" ht="30" hidden="false" customHeight="true" outlineLevel="0" collapsed="false">
      <c r="A100" s="9" t="n">
        <v>45198</v>
      </c>
      <c r="B100" s="9" t="s">
        <v>20</v>
      </c>
      <c r="C100" s="10" t="s">
        <v>21</v>
      </c>
      <c r="D100" s="13" t="s">
        <v>27</v>
      </c>
      <c r="E100" s="10" t="s">
        <v>44</v>
      </c>
      <c r="F100" s="10" t="s">
        <v>24</v>
      </c>
      <c r="G100" s="10" t="s">
        <v>25</v>
      </c>
      <c r="H100" s="11" t="s">
        <v>23</v>
      </c>
      <c r="I100" s="10" t="s">
        <v>46</v>
      </c>
      <c r="J100" s="10" t="s">
        <v>28</v>
      </c>
      <c r="K100" s="10" t="s">
        <v>47</v>
      </c>
      <c r="L100" s="10" t="s">
        <v>48</v>
      </c>
      <c r="M100" s="12" t="s">
        <v>31</v>
      </c>
      <c r="N100" s="10" t="s">
        <v>32</v>
      </c>
      <c r="O100" s="10"/>
      <c r="P100" s="10"/>
      <c r="Q100" s="10"/>
      <c r="R100" s="14" t="s">
        <v>117</v>
      </c>
    </row>
    <row r="101" customFormat="false" ht="14.4" hidden="false" customHeight="false" outlineLevel="0" collapsed="false">
      <c r="R101" s="30"/>
    </row>
    <row r="102" customFormat="false" ht="15.6" hidden="false" customHeight="false" outlineLevel="0" collapsed="false">
      <c r="B102" s="22" t="s">
        <v>67</v>
      </c>
      <c r="C102" s="22"/>
      <c r="D102" s="22"/>
      <c r="E102" s="23"/>
      <c r="F102" s="23"/>
      <c r="G102" s="23"/>
      <c r="H102" s="23"/>
      <c r="I102" s="23"/>
      <c r="J102" s="22" t="s">
        <v>68</v>
      </c>
      <c r="K102" s="22"/>
      <c r="L102" s="23"/>
      <c r="M102" s="23"/>
      <c r="N102" s="23"/>
      <c r="O102" s="23"/>
      <c r="P102" s="23"/>
      <c r="Q102" s="22" t="s">
        <v>68</v>
      </c>
      <c r="R102" s="23"/>
    </row>
    <row r="103" customFormat="false" ht="15.6" hidden="false" customHeight="false" outlineLevel="0" collapsed="false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customFormat="false" ht="15.6" hidden="false" customHeight="false" outlineLevel="0" collapsed="false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customFormat="false" ht="15.6" hidden="false" customHeight="false" outlineLevel="0" collapsed="false">
      <c r="B105" s="24" t="s">
        <v>27</v>
      </c>
      <c r="C105" s="24"/>
      <c r="D105" s="24"/>
      <c r="E105" s="23"/>
      <c r="F105" s="23"/>
      <c r="G105" s="23"/>
      <c r="H105" s="23"/>
      <c r="I105" s="23"/>
      <c r="J105" s="22" t="s">
        <v>23</v>
      </c>
      <c r="K105" s="22"/>
      <c r="L105" s="23"/>
      <c r="M105" s="23"/>
      <c r="N105" s="23"/>
      <c r="O105" s="23"/>
      <c r="P105" s="23"/>
      <c r="Q105" s="22" t="s">
        <v>69</v>
      </c>
      <c r="R105" s="23"/>
    </row>
    <row r="106" customFormat="false" ht="15.6" hidden="false" customHeight="false" outlineLevel="0" collapsed="false">
      <c r="B106" s="22" t="s">
        <v>70</v>
      </c>
      <c r="C106" s="22"/>
      <c r="D106" s="22"/>
      <c r="E106" s="23"/>
      <c r="F106" s="23"/>
      <c r="G106" s="23"/>
      <c r="H106" s="23"/>
      <c r="I106" s="23"/>
      <c r="J106" s="25" t="s">
        <v>71</v>
      </c>
      <c r="K106" s="22"/>
      <c r="L106" s="23"/>
      <c r="M106" s="23"/>
      <c r="N106" s="23"/>
      <c r="O106" s="23"/>
      <c r="P106" s="23"/>
      <c r="Q106" s="22" t="s">
        <v>72</v>
      </c>
      <c r="R106" s="23"/>
    </row>
    <row r="107" customFormat="false" ht="15.6" hidden="false" customHeight="false" outlineLevel="0" collapsed="false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0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Q2"/>
    <mergeCell ref="P4:Q4"/>
    <mergeCell ref="P6:Q6"/>
    <mergeCell ref="P9:Q9"/>
    <mergeCell ref="P12:Q12"/>
    <mergeCell ref="P15:Q15"/>
    <mergeCell ref="P18:Q18"/>
    <mergeCell ref="P21:Q21"/>
    <mergeCell ref="P24:Q24"/>
    <mergeCell ref="P27:Q27"/>
    <mergeCell ref="B31:D31"/>
    <mergeCell ref="J31:K31"/>
    <mergeCell ref="B33:D33"/>
    <mergeCell ref="J33:K33"/>
    <mergeCell ref="B34:D34"/>
    <mergeCell ref="A39:R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Q40"/>
    <mergeCell ref="P43:Q43"/>
    <mergeCell ref="P46:Q46"/>
    <mergeCell ref="P49:Q49"/>
    <mergeCell ref="P55:Q55"/>
    <mergeCell ref="P58:Q58"/>
    <mergeCell ref="P61:Q61"/>
    <mergeCell ref="P64:Q64"/>
    <mergeCell ref="B68:D68"/>
    <mergeCell ref="J68:K68"/>
    <mergeCell ref="B71:D71"/>
    <mergeCell ref="J71:K71"/>
    <mergeCell ref="B72:D72"/>
    <mergeCell ref="A75:R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Q76"/>
    <mergeCell ref="P79:Q79"/>
    <mergeCell ref="P81:Q81"/>
    <mergeCell ref="P85:Q85"/>
    <mergeCell ref="P88:Q88"/>
    <mergeCell ref="P91:Q91"/>
    <mergeCell ref="P94:Q94"/>
    <mergeCell ref="P97:Q97"/>
    <mergeCell ref="P100:Q100"/>
    <mergeCell ref="B102:D102"/>
    <mergeCell ref="J102:K102"/>
    <mergeCell ref="B105:D105"/>
    <mergeCell ref="J105:K105"/>
    <mergeCell ref="B106:D106"/>
  </mergeCells>
  <conditionalFormatting sqref="A12:A16 A18:A22 R3 A2 P3 C2:O2 A1:R1 A5:Q5 A11:Q11 A17:Q17 A23:Q23 A42:Q42 B45:Q45 B43:O45 B24:O25 B20:Q20 B18:O20 P15 B14:Q14 B12:P12 B7:Q7 B6:P6 A24:A27 P27 K64:L64 K88:L88 I88 G52 F58:I58 F64:G64 G82:I82 F94:G94 G100:I100 B13:O14 P13:Q13 P19:Q19 P18 P25:Q25 P24 P44:Q44 P43 P48:Q48 P50:Q50 P49 P54:Q54 P56:Q56 P55 P60:Q60 P62:Q62 P61 P80:Q80 P82:Q82 P81 P84:Q84 P86:Q86 P85 P90:Q90 P92:Q92 P91 P96:Q96 P98:Q98 P97 K100:L100 A6:A10 A43:A46 B21:P21 K58 M82 D88 I94 B15:N15 I52:L52 K82 A4:P4 B8:P9 Q8 B26:Q26 B27:N27 B46:P46 P52 Q51 Q57 D52 O58 Q63 E82 Q78 Q87 Q93 Q99 O94 G88">
    <cfRule type="containsText" priority="2" operator="containsText" aboveAverage="0" equalAverage="0" bottom="0" percent="0" rank="0" text="ASLAN GÜLAY" dxfId="0">
      <formula>NOT(ISERROR(SEARCH("ASLAN GÜLAY",A1)))</formula>
    </cfRule>
  </conditionalFormatting>
  <conditionalFormatting sqref="A47 A49:A53 A55:A59 R41 A40 P41 C40:O40 A39:R39 A48:O48 A60:O60 B52:C52 E52:F52 O52 A54:O54 P58 B57:P57 B55:O57 B51:P51 B49:O51 R58 B63:P63 B61:O63 O15 O27 H64 M64:P64 M52 B58:C58 J58 J64 H52 E58 A61:A64 A78:A82 B64:E64 L58:N58">
    <cfRule type="containsText" priority="3" operator="containsText" aboveAverage="0" equalAverage="0" bottom="0" percent="0" rank="0" text="ASLAN GÜLAY" dxfId="1">
      <formula>NOT(ISERROR(SEARCH("ASLAN GÜLAY",A15)))</formula>
    </cfRule>
  </conditionalFormatting>
  <conditionalFormatting sqref="N52">
    <cfRule type="containsText" priority="4" operator="containsText" aboveAverage="0" equalAverage="0" bottom="0" percent="0" rank="0" text="ASLAN GÜLAY" dxfId="2">
      <formula>NOT(ISERROR(SEARCH("ASLAN GÜLAY",N52)))</formula>
    </cfRule>
  </conditionalFormatting>
  <conditionalFormatting sqref="D58">
    <cfRule type="containsText" priority="5" operator="containsText" aboveAverage="0" equalAverage="0" bottom="0" percent="0" rank="0" text="ASLAN GÜLAY" dxfId="3">
      <formula>NOT(ISERROR(SEARCH("ASLAN GÜLAY",D58)))</formula>
    </cfRule>
  </conditionalFormatting>
  <conditionalFormatting sqref="I64">
    <cfRule type="containsText" priority="6" operator="containsText" aboveAverage="0" equalAverage="0" bottom="0" percent="0" rank="0" text="ASLAN GÜLAY" dxfId="4">
      <formula>NOT(ISERROR(SEARCH("ASLAN GÜLAY",I64)))</formula>
    </cfRule>
  </conditionalFormatting>
  <conditionalFormatting sqref="B80:O81 N82:O82 J82 B78:P79 L82 F82 B82:D82">
    <cfRule type="containsText" priority="7" operator="containsText" aboveAverage="0" equalAverage="0" bottom="0" percent="0" rank="0" text="ASLAN GÜLAY" dxfId="5">
      <formula>NOT(ISERROR(SEARCH("ASLAN GÜLAY",B78)))</formula>
    </cfRule>
  </conditionalFormatting>
  <conditionalFormatting sqref="A83 R77 A76 P77 C76:O76 A75:R75 A84:O84 A96:O96 B88:C88 E88:F88 J88 A90:O90 P94 B93:P93 B91:O93 B87:P87 B85:O87 B99:P99 B97:O99 J100 A85:A89 A91:A95 M88:P88 J94 B100:C100 M100:P100 B94:E94 E100:F100 A97:A100 H94 M94:N94">
    <cfRule type="containsText" priority="8" operator="containsText" aboveAverage="0" equalAverage="0" bottom="0" percent="0" rank="0" text="ASLAN GÜLAY" dxfId="6">
      <formula>NOT(ISERROR(SEARCH("ASLAN GÜLAY",A75)))</formula>
    </cfRule>
  </conditionalFormatting>
  <conditionalFormatting sqref="D100">
    <cfRule type="containsText" priority="9" operator="containsText" aboveAverage="0" equalAverage="0" bottom="0" percent="0" rank="0" text="ASLAN GÜLAY" dxfId="7">
      <formula>NOT(ISERROR(SEARCH("ASLAN GÜLAY",D100)))</formula>
    </cfRule>
  </conditionalFormatting>
  <conditionalFormatting sqref="K94">
    <cfRule type="containsText" priority="10" operator="containsText" aboveAverage="0" equalAverage="0" bottom="0" percent="0" rank="0" text="ASLAN GÜLAY" dxfId="8">
      <formula>NOT(ISERROR(SEARCH("ASLAN GÜLAY",K94)))</formula>
    </cfRule>
  </conditionalFormatting>
  <conditionalFormatting sqref="H88">
    <cfRule type="containsText" priority="11" operator="containsText" aboveAverage="0" equalAverage="0" bottom="0" percent="0" rank="0" text="ASLAN GÜLAY" dxfId="9">
      <formula>NOT(ISERROR(SEARCH("ASLAN GÜLAY",H88)))</formula>
    </cfRule>
  </conditionalFormatting>
  <conditionalFormatting sqref="L94">
    <cfRule type="containsText" priority="12" operator="containsText" aboveAverage="0" equalAverage="0" bottom="0" percent="0" rank="0" text="ASLAN GÜLAY" dxfId="10">
      <formula>NOT(ISERROR(SEARCH("ASLAN GÜLAY",L94)))</formula>
    </cfRule>
  </conditionalFormatting>
  <printOptions headings="false" gridLines="false" gridLinesSet="true" horizontalCentered="false" verticalCentered="false"/>
  <pageMargins left="0.315277777777778" right="0.315277777777778" top="0.39375" bottom="0.35416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34"/>
  <sheetViews>
    <sheetView showFormulas="false" showGridLines="true" showRowColHeaders="true" showZeros="true" rightToLeft="false" tabSelected="false" showOutlineSymbols="true" defaultGridColor="true" view="normal" topLeftCell="A34" colorId="64" zoomScale="75" zoomScaleNormal="75" zoomScalePageLayoutView="100" workbookViewId="0">
      <selection pane="topLeft" activeCell="D6" activeCellId="0" sqref="D6"/>
    </sheetView>
  </sheetViews>
  <sheetFormatPr defaultColWidth="8.7421875" defaultRowHeight="15.6" zeroHeight="false" outlineLevelRow="0" outlineLevelCol="0"/>
  <cols>
    <col collapsed="false" customWidth="true" hidden="false" outlineLevel="0" max="1" min="1" style="31" width="6.88"/>
    <col collapsed="false" customWidth="true" hidden="false" outlineLevel="0" max="2" min="2" style="32" width="26.89"/>
    <col collapsed="false" customWidth="true" hidden="false" outlineLevel="0" max="3" min="3" style="31" width="25.11"/>
    <col collapsed="false" customWidth="true" hidden="false" outlineLevel="0" max="4" min="4" style="31" width="47.55"/>
    <col collapsed="false" customWidth="true" hidden="false" outlineLevel="0" max="18" min="5" style="31" width="8.89"/>
  </cols>
  <sheetData>
    <row r="1" customFormat="false" ht="42" hidden="false" customHeight="true" outlineLevel="0" collapsed="false">
      <c r="A1" s="33" t="s">
        <v>118</v>
      </c>
      <c r="B1" s="33"/>
      <c r="C1" s="33"/>
      <c r="D1" s="33"/>
    </row>
    <row r="2" customFormat="false" ht="33.6" hidden="false" customHeight="true" outlineLevel="0" collapsed="false">
      <c r="A2" s="34" t="s">
        <v>119</v>
      </c>
      <c r="B2" s="34"/>
      <c r="C2" s="35" t="s">
        <v>120</v>
      </c>
      <c r="D2" s="36" t="n">
        <f aca="false">31-COUNTIF(C4:C34,"GÖREV YOK")</f>
        <v>31</v>
      </c>
    </row>
    <row r="3" customFormat="false" ht="28.2" hidden="false" customHeight="true" outlineLevel="0" collapsed="false">
      <c r="A3" s="34"/>
      <c r="B3" s="34"/>
      <c r="C3" s="34" t="s">
        <v>121</v>
      </c>
      <c r="D3" s="34" t="s">
        <v>122</v>
      </c>
    </row>
    <row r="4" customFormat="false" ht="22.05" hidden="false" customHeight="true" outlineLevel="0" collapsed="false">
      <c r="A4" s="37" t="n">
        <v>1</v>
      </c>
      <c r="B4" s="38" t="n">
        <v>43590</v>
      </c>
      <c r="C4" s="39" t="e">
        <f aca="false">IF($A$2=LİSTE!D4,LİSTE!$D$2,IF($A$2=LİSTE!F4,LİSTE!$F$2,IF($A$2=LİSTE!J4,LİSTE!$J$2,IF($A$2=LİSTE!I4,LİSTE!$I$2,IF($A$2=lİste!#REF!,lİste!#REF!,IF($A$2=LİSTE!K4,LİSTE!$K$2,IF($A$2=LİSTE!N4,LİSTE!$N$2,IF($A$2=LİSTE!L4,LİSTE!$L$2,IF($A$2=lİste!#REF!,lİste!#REF!,IF($A$2=LİSTE!Q4,#REF!,IF($A$2=#REF!,#REF!,"GÖREV YOK")))))))))))</f>
        <v>#VALUE!</v>
      </c>
      <c r="D4" s="40" t="str">
        <f aca="false">LİSTE!R4</f>
        <v>KUR'ANDA MÜSLÜMAN KİMLİĞİ</v>
      </c>
    </row>
    <row r="5" customFormat="false" ht="22.05" hidden="false" customHeight="true" outlineLevel="0" collapsed="false">
      <c r="A5" s="37" t="n">
        <v>2</v>
      </c>
      <c r="B5" s="38" t="n">
        <v>43591</v>
      </c>
      <c r="C5" s="39" t="e">
        <f aca="false">IF($A$2=LİSTE!D5,LİSTE!$D$2,IF($A$2=LİSTE!F5,LİSTE!$F$2,IF($A$2=LİSTE!J5,LİSTE!$J$2,IF($A$2=LİSTE!I5,LİSTE!$I$2,IF($A$2=lİste!#REF!,lİste!#REF!,IF($A$2=LİSTE!K5,LİSTE!$K$2,IF($A$2=LİSTE!N5,LİSTE!$N$2,IF($A$2=LİSTE!L5,LİSTE!$L$2,IF($A$2=lİste!#REF!,lİste!#REF!,IF($A$2=LİSTE!Q5,#REF!,IF($A$2=#REF!,#REF!,"GÖREV YOK")))))))))))</f>
        <v>#VALUE!</v>
      </c>
      <c r="D5" s="40" t="str">
        <f aca="false">LİSTE!R5</f>
        <v>MECLİSLERE GİRERKEN VE 
ÇIKARKEN OKUNACAK DUALAR</v>
      </c>
    </row>
    <row r="6" customFormat="false" ht="22.05" hidden="false" customHeight="true" outlineLevel="0" collapsed="false">
      <c r="A6" s="37" t="n">
        <v>3</v>
      </c>
      <c r="B6" s="38" t="n">
        <v>43592</v>
      </c>
      <c r="C6" s="39" t="e">
        <f aca="false">IF($A$2=LİSTE!D6,LİSTE!$D$2,IF($A$2=LİSTE!F6,LİSTE!$F$2,IF($A$2=LİSTE!J6,LİSTE!$J$2,IF($A$2=LİSTE!I6,LİSTE!$I$2,IF($A$2=lİste!#REF!,lİste!#REF!,IF($A$2=LİSTE!K6,LİSTE!$K$2,IF($A$2=LİSTE!N6,LİSTE!$N$2,IF($A$2=LİSTE!L6,LİSTE!$L$2,IF($A$2=lİste!#REF!,lİste!#REF!,IF($A$2=LİSTE!Q6,#REF!,IF($A$2=#REF!,#REF!,"GÖREV YOK")))))))))))</f>
        <v>#VALUE!</v>
      </c>
      <c r="D6" s="40" t="str">
        <f aca="false">LİSTE!R6</f>
        <v>KUTSAL KİTAPLAR</v>
      </c>
    </row>
    <row r="7" customFormat="false" ht="22.05" hidden="false" customHeight="true" outlineLevel="0" collapsed="false">
      <c r="A7" s="37" t="n">
        <v>4</v>
      </c>
      <c r="B7" s="38" t="n">
        <v>43593</v>
      </c>
      <c r="C7" s="39" t="e">
        <f aca="false">IF($A$2=LİSTE!D7,LİSTE!$D$2,IF($A$2=LİSTE!F7,LİSTE!$F$2,IF($A$2=LİSTE!J7,LİSTE!$J$2,IF($A$2=LİSTE!I7,LİSTE!$I$2,IF($A$2=lİste!#REF!,lİste!#REF!,IF($A$2=LİSTE!K7,LİSTE!$K$2,IF($A$2=LİSTE!N7,LİSTE!$N$2,IF($A$2=LİSTE!L7,LİSTE!$L$2,IF($A$2=lİste!#REF!,lİste!#REF!,IF($A$2=LİSTE!Q7,#REF!,IF($A$2=#REF!,#REF!,"GÖREV YOK")))))))))))</f>
        <v>#VALUE!</v>
      </c>
      <c r="D7" s="40" t="str">
        <f aca="false">LİSTE!R7</f>
        <v>HUZURLU TOPLUMUN 
TEMİNATI: MÜMİN</v>
      </c>
    </row>
    <row r="8" customFormat="false" ht="22.05" hidden="false" customHeight="true" outlineLevel="0" collapsed="false">
      <c r="A8" s="37" t="n">
        <v>5</v>
      </c>
      <c r="B8" s="38" t="n">
        <v>43594</v>
      </c>
      <c r="C8" s="39" t="e">
        <f aca="false">IF($A$2=LİSTE!D8,LİSTE!$D$2,IF($A$2=LİSTE!F8,LİSTE!$F$2,IF($A$2=LİSTE!J8,LİSTE!$J$2,IF($A$2=LİSTE!I8,LİSTE!$I$2,IF($A$2=lİste!#REF!,lİste!#REF!,IF($A$2=LİSTE!K8,LİSTE!$K$2,IF($A$2=LİSTE!N8,LİSTE!$N$2,IF($A$2=LİSTE!L8,LİSTE!$L$2,IF($A$2=lİste!#REF!,lİste!#REF!,IF($A$2=LİSTE!Q8,#REF!,IF($A$2=#REF!,#REF!,"GÖREV YOK")))))))))))</f>
        <v>#VALUE!</v>
      </c>
      <c r="D8" s="40" t="str">
        <f aca="false">LİSTE!R8</f>
        <v>İSLAM KARDEŞLİK</v>
      </c>
    </row>
    <row r="9" customFormat="false" ht="22.05" hidden="false" customHeight="true" outlineLevel="0" collapsed="false">
      <c r="A9" s="41" t="n">
        <v>6</v>
      </c>
      <c r="B9" s="42" t="n">
        <v>43595</v>
      </c>
      <c r="C9" s="43" t="e">
        <f aca="false">IF($A$2=LİSTE!D9,LİSTE!$D$2,IF($A$2=LİSTE!F9,LİSTE!$F$2,IF($A$2=LİSTE!J9,LİSTE!$J$2,IF($A$2=LİSTE!I9,LİSTE!$I$2,IF($A$2=lİste!#REF!,lİste!#REF!,IF($A$2=LİSTE!K9,LİSTE!$K$2,IF($A$2=LİSTE!N9,LİSTE!$N$2,IF($A$2=LİSTE!L9,LİSTE!$L$2,IF($A$2=lİste!#REF!,lİste!#REF!,IF($A$2=LİSTE!Q9,#REF!,IF($A$2=#REF!,#REF!,"GÖREV YOK")))))))))))</f>
        <v>#VALUE!</v>
      </c>
      <c r="D9" s="44" t="str">
        <f aca="false">LİSTE!R9</f>
        <v>MİLLİ BİRLİK VE BERABERLİK</v>
      </c>
    </row>
    <row r="10" customFormat="false" ht="22.05" hidden="false" customHeight="true" outlineLevel="0" collapsed="false">
      <c r="A10" s="37" t="n">
        <v>7</v>
      </c>
      <c r="B10" s="38" t="n">
        <v>43596</v>
      </c>
      <c r="C10" s="39" t="e">
        <f aca="false">IF($A$2=LİSTE!D11,LİSTE!$D$2,IF($A$2=LİSTE!F11,LİSTE!$F$2,IF($A$2=LİSTE!J11,LİSTE!$J$2,IF($A$2=LİSTE!I11,LİSTE!$I$2,IF($A$2=lİste!#REF!,lİste!#REF!,IF($A$2=LİSTE!K11,LİSTE!$K$2,IF($A$2=LİSTE!N11,LİSTE!$N$2,IF($A$2=LİSTE!L11,LİSTE!$L$2,IF($A$2=lİste!#REF!,lİste!#REF!,IF($A$2=LİSTE!Q11,#REF!,IF($A$2=#REF!,#REF!,"GÖREV YOK")))))))))))</f>
        <v>#VALUE!</v>
      </c>
      <c r="D10" s="40" t="str">
        <f aca="false">LİSTE!R11</f>
        <v>VATAN KUTSALDIR</v>
      </c>
    </row>
    <row r="11" customFormat="false" ht="22.05" hidden="false" customHeight="true" outlineLevel="0" collapsed="false">
      <c r="A11" s="37" t="n">
        <v>8</v>
      </c>
      <c r="B11" s="38" t="n">
        <v>43597</v>
      </c>
      <c r="C11" s="39" t="e">
        <f aca="false">IF($A$2=LİSTE!D12,LİSTE!$D$2,IF($A$2=LİSTE!F12,LİSTE!$F$2,IF($A$2=LİSTE!J12,LİSTE!$J$2,IF($A$2=LİSTE!I12,LİSTE!$I$2,IF($A$2=lİste!#REF!,lİste!#REF!,IF($A$2=LİSTE!K12,LİSTE!$K$2,IF($A$2=LİSTE!N12,LİSTE!$N$2,IF($A$2=LİSTE!L12,LİSTE!$L$2,IF($A$2=lİste!#REF!,lİste!#REF!,IF($A$2=LİSTE!Q12,#REF!,IF($A$2=#REF!,#REF!,"GÖREV YOK")))))))))))</f>
        <v>#VALUE!</v>
      </c>
      <c r="D11" s="40" t="str">
        <f aca="false">LİSTE!R12</f>
        <v>ŞEHİTLİK VE GAZİLİK</v>
      </c>
    </row>
    <row r="12" customFormat="false" ht="22.05" hidden="false" customHeight="true" outlineLevel="0" collapsed="false">
      <c r="A12" s="37" t="n">
        <v>9</v>
      </c>
      <c r="B12" s="38" t="n">
        <v>43598</v>
      </c>
      <c r="C12" s="39" t="e">
        <f aca="false">IF($A$2=LİSTE!D13,LİSTE!$D$2,IF($A$2=LİSTE!F13,LİSTE!$F$2,IF($A$2=LİSTE!J13,LİSTE!$J$2,IF($A$2=LİSTE!I13,LİSTE!$I$2,IF($A$2=lİste!#REF!,lİste!#REF!,IF($A$2=LİSTE!K13,LİSTE!$K$2,IF($A$2=LİSTE!N13,LİSTE!$N$2,IF($A$2=LİSTE!L13,LİSTE!$L$2,IF($A$2=lİste!#REF!,lİste!#REF!,IF($A$2=LİSTE!Q13,#REF!,IF($A$2=#REF!,#REF!,"GÖREV YOK")))))))))))</f>
        <v>#VALUE!</v>
      </c>
      <c r="D12" s="40" t="str">
        <f aca="false">LİSTE!R13</f>
        <v>HİCRİ YILBAŞI</v>
      </c>
    </row>
    <row r="13" customFormat="false" ht="22.05" hidden="false" customHeight="true" outlineLevel="0" collapsed="false">
      <c r="A13" s="37" t="n">
        <v>10</v>
      </c>
      <c r="B13" s="38" t="n">
        <v>43599</v>
      </c>
      <c r="C13" s="39" t="e">
        <f aca="false">IF($A$2=LİSTE!D14,LİSTE!$D$2,IF($A$2=LİSTE!F14,LİSTE!$F$2,IF($A$2=LİSTE!J14,LİSTE!$J$2,IF($A$2=LİSTE!I14,LİSTE!$I$2,IF($A$2=lİste!#REF!,lİste!#REF!,IF($A$2=LİSTE!K14,LİSTE!$K$2,IF($A$2=LİSTE!N14,LİSTE!$N$2,IF($A$2=LİSTE!L14,LİSTE!$L$2,IF($A$2=lİste!#REF!,lİste!#REF!,IF($A$2=LİSTE!Q14,#REF!,IF($A$2=#REF!,#REF!,"GÖREV YOK")))))))))))</f>
        <v>#VALUE!</v>
      </c>
      <c r="D13" s="40" t="str">
        <f aca="false">LİSTE!R14</f>
        <v>İBADETLERDE TAHARET</v>
      </c>
    </row>
    <row r="14" customFormat="false" ht="22.05" hidden="false" customHeight="true" outlineLevel="0" collapsed="false">
      <c r="A14" s="37" t="n">
        <v>11</v>
      </c>
      <c r="B14" s="38" t="n">
        <v>43600</v>
      </c>
      <c r="C14" s="39" t="e">
        <f aca="false">IF($A$2=LİSTE!D15,LİSTE!$D$2,IF($A$2=LİSTE!F15,LİSTE!$F$2,IF($A$2=LİSTE!J15,LİSTE!$J$2,IF($A$2=LİSTE!I15,LİSTE!$I$2,IF($A$2=lİste!#REF!,lİste!#REF!,IF($A$2=LİSTE!K15,LİSTE!$K$2,IF($A$2=LİSTE!N15,LİSTE!$N$2,IF($A$2=LİSTE!L15,LİSTE!$L$2,IF($A$2=lİste!#REF!,lİste!#REF!,IF($A$2=LİSTE!Q15,#REF!,IF($A$2=#REF!,#REF!,"GÖREV YOK")))))))))))</f>
        <v>#VALUE!</v>
      </c>
      <c r="D14" s="40" t="str">
        <f aca="false">LİSTE!R15</f>
        <v>MÜMİNİN MİRACI NAMAZ</v>
      </c>
    </row>
    <row r="15" customFormat="false" ht="22.05" hidden="false" customHeight="true" outlineLevel="0" collapsed="false">
      <c r="A15" s="37" t="n">
        <v>12</v>
      </c>
      <c r="B15" s="38" t="n">
        <v>43601</v>
      </c>
      <c r="C15" s="39" t="e">
        <f aca="false">IF($A$2=LİSTE!D17,LİSTE!$D$2,IF($A$2=LİSTE!F17,LİSTE!$F$2,IF($A$2=LİSTE!J17,LİSTE!$J$2,IF($A$2=LİSTE!I17,LİSTE!$I$2,IF($A$2=lİste!#REF!,lİste!#REF!,IF($A$2=LİSTE!K17,LİSTE!$K$2,IF($A$2=LİSTE!N17,LİSTE!$N$2,IF($A$2=LİSTE!L17,LİSTE!$L$2,IF($A$2=lİste!#REF!,lİste!#REF!,IF($A$2=LİSTE!Q17,#REF!,IF($A$2=#REF!,#REF!,"GÖREV YOK")))))))))))</f>
        <v>#VALUE!</v>
      </c>
      <c r="D15" s="40" t="str">
        <f aca="false">LİSTE!R17</f>
        <v>PEYGAMBER SEVGİSİ</v>
      </c>
    </row>
    <row r="16" customFormat="false" ht="22.05" hidden="false" customHeight="true" outlineLevel="0" collapsed="false">
      <c r="A16" s="41" t="n">
        <v>13</v>
      </c>
      <c r="B16" s="42" t="n">
        <v>43602</v>
      </c>
      <c r="C16" s="43" t="e">
        <f aca="false">IF($A$2=LİSTE!D18,LİSTE!$D$2,IF($A$2=LİSTE!F18,LİSTE!$F$2,IF($A$2=LİSTE!J18,LİSTE!$J$2,IF($A$2=LİSTE!I18,LİSTE!$I$2,IF($A$2=lİste!#REF!,lİste!#REF!,IF($A$2=LİSTE!K18,LİSTE!$K$2,IF($A$2=LİSTE!N18,LİSTE!$N$2,IF($A$2=LİSTE!L18,LİSTE!$L$2,IF($A$2=lİste!#REF!,lİste!#REF!,IF($A$2=LİSTE!Q18,#REF!,IF($A$2=#REF!,#REF!,"GÖREV YOK")))))))))))</f>
        <v>#VALUE!</v>
      </c>
      <c r="D16" s="44" t="str">
        <f aca="false">LİSTE!R18</f>
        <v>EHLİ BEYT SEVGİSİ</v>
      </c>
    </row>
    <row r="17" customFormat="false" ht="22.05" hidden="false" customHeight="true" outlineLevel="0" collapsed="false">
      <c r="A17" s="37" t="n">
        <v>14</v>
      </c>
      <c r="B17" s="38" t="n">
        <v>43603</v>
      </c>
      <c r="C17" s="39" t="e">
        <f aca="false">IF($A$2=LİSTE!D19,LİSTE!$D$2,IF($A$2=LİSTE!F19,LİSTE!$F$2,IF($A$2=LİSTE!J19,LİSTE!$J$2,IF($A$2=LİSTE!I19,LİSTE!$I$2,IF($A$2=lİste!#REF!,lİste!#REF!,IF($A$2=LİSTE!K19,LİSTE!$K$2,IF($A$2=LİSTE!N19,LİSTE!$N$2,IF($A$2=LİSTE!L19,LİSTE!$L$2,IF($A$2=lİste!#REF!,lİste!#REF!,IF($A$2=LİSTE!Q19,#REF!,IF($A$2=#REF!,#REF!,"GÖREV YOK")))))))))))</f>
        <v>#VALUE!</v>
      </c>
      <c r="D17" s="40" t="str">
        <f aca="false">LİSTE!R19</f>
        <v>SADAKA BİN BELAYI DEF EDER</v>
      </c>
    </row>
    <row r="18" customFormat="false" ht="22.05" hidden="false" customHeight="true" outlineLevel="0" collapsed="false">
      <c r="A18" s="37" t="n">
        <v>15</v>
      </c>
      <c r="B18" s="38" t="n">
        <v>43604</v>
      </c>
      <c r="C18" s="39" t="e">
        <f aca="false">IF($A$2=LİSTE!D20,LİSTE!$D$2,IF($A$2=LİSTE!F20,LİSTE!$F$2,IF($A$2=LİSTE!J20,LİSTE!$J$2,IF($A$2=LİSTE!I20,LİSTE!$I$2,IF($A$2=lİste!#REF!,lİste!#REF!,IF($A$2=LİSTE!K20,LİSTE!$K$2,IF($A$2=LİSTE!N20,LİSTE!$N$2,IF($A$2=LİSTE!L20,LİSTE!$L$2,IF($A$2=lİste!#REF!,lİste!#REF!,IF($A$2=LİSTE!Q20,#REF!,IF($A$2=#REF!,#REF!,"GÖREV YOK")))))))))))</f>
        <v>#VALUE!</v>
      </c>
      <c r="D18" s="40" t="str">
        <f aca="false">LİSTE!R20</f>
        <v>BEREKET: MANEVİ BOLLUK</v>
      </c>
    </row>
    <row r="19" customFormat="false" ht="22.05" hidden="false" customHeight="true" outlineLevel="0" collapsed="false">
      <c r="A19" s="37" t="n">
        <v>16</v>
      </c>
      <c r="B19" s="38" t="n">
        <v>43605</v>
      </c>
      <c r="C19" s="39" t="e">
        <f aca="false">IF($A$2=LİSTE!D21,LİSTE!$D$2,IF($A$2=LİSTE!F21,LİSTE!$F$2,IF($A$2=LİSTE!J21,LİSTE!$J$2,IF($A$2=LİSTE!I21,LİSTE!$I$2,IF($A$2=lİste!#REF!,lİste!#REF!,IF($A$2=LİSTE!K21,LİSTE!$K$2,IF($A$2=LİSTE!N21,LİSTE!$N$2,IF($A$2=LİSTE!L21,LİSTE!$L$2,IF($A$2=lİste!#REF!,lİste!#REF!,IF($A$2=LİSTE!Q21,#REF!,IF($A$2=#REF!,#REF!,"GÖREV YOK")))))))))))</f>
        <v>#VALUE!</v>
      </c>
      <c r="D19" s="40" t="str">
        <f aca="false">LİSTE!R21</f>
        <v>MUHARREM AYI VE AŞURE</v>
      </c>
    </row>
    <row r="20" customFormat="false" ht="22.05" hidden="false" customHeight="true" outlineLevel="0" collapsed="false">
      <c r="A20" s="37" t="n">
        <v>17</v>
      </c>
      <c r="B20" s="38" t="n">
        <v>43606</v>
      </c>
      <c r="C20" s="39" t="e">
        <f aca="false">IF($A$2=lİste!#REF!,LİSTE!$D$2,IF($A$2=lİste!#REF!,LİSTE!$F$2,IF($A$2=lİste!#REF!,LİSTE!$J$2,IF($A$2=lİste!#REF!,LİSTE!$I$2,IF($A$2=lİste!#REF!,lİste!#REF!,IF($A$2=lİste!#REF!,LİSTE!$K$2,IF($A$2=lİste!#REF!,LİSTE!$N$2,IF($A$2=lİste!#REF!,LİSTE!$L$2,IF($A$2=lİste!#REF!,lİste!#REF!,IF($A$2=lİste!#REF!,lİste!#REF!,IF($A$2=lİste!#REF!,#REF!,"GÖREV YOK")))))))))))</f>
        <v>#VALUE!</v>
      </c>
      <c r="D20" s="40" t="e">
        <f aca="false">lİste!#REF!</f>
        <v>#VALUE!</v>
      </c>
    </row>
    <row r="21" customFormat="false" ht="22.05" hidden="false" customHeight="true" outlineLevel="0" collapsed="false">
      <c r="A21" s="37" t="n">
        <v>18</v>
      </c>
      <c r="B21" s="38" t="n">
        <v>43607</v>
      </c>
      <c r="C21" s="39" t="e">
        <f aca="false">IF($A$2=lİste!#REF!,LİSTE!$D$2,IF($A$2=lİste!#REF!,LİSTE!$F$2,IF($A$2=lİste!#REF!,LİSTE!$J$2,IF($A$2=lİste!#REF!,LİSTE!$I$2,IF($A$2=lİste!#REF!,lİste!#REF!,IF($A$2=lİste!#REF!,LİSTE!$K$2,IF($A$2=lİste!#REF!,LİSTE!$N$2,IF($A$2=lİste!#REF!,LİSTE!$L$2,IF($A$2=lİste!#REF!,lİste!#REF!,IF($A$2=lİste!#REF!,lİste!#REF!,IF($A$2=lİste!#REF!,#REF!,"GÖREV YOK")))))))))))</f>
        <v>#VALUE!</v>
      </c>
      <c r="D21" s="40" t="e">
        <f aca="false">lİste!#REF!</f>
        <v>#VALUE!</v>
      </c>
    </row>
    <row r="22" customFormat="false" ht="22.05" hidden="false" customHeight="true" outlineLevel="0" collapsed="false">
      <c r="A22" s="37" t="n">
        <v>19</v>
      </c>
      <c r="B22" s="38" t="n">
        <v>43608</v>
      </c>
      <c r="C22" s="39" t="e">
        <f aca="false">IF($A$2=LİSTE!D23,LİSTE!$D$2,IF($A$2=LİSTE!F23,LİSTE!$F$2,IF($A$2=LİSTE!J23,LİSTE!$J$2,IF($A$2=LİSTE!I23,LİSTE!$I$2,IF($A$2=lİste!#REF!,lİste!#REF!,IF($A$2=LİSTE!K23,LİSTE!$K$2,IF($A$2=LİSTE!N23,LİSTE!$N$2,IF($A$2=LİSTE!L23,LİSTE!$L$2,IF($A$2=lİste!#REF!,lİste!#REF!,IF($A$2=LİSTE!Q23,#REF!,IF($A$2=#REF!,#REF!,"GÖREV YOK")))))))))))</f>
        <v>#VALUE!</v>
      </c>
      <c r="D22" s="40" t="str">
        <f aca="false">LİSTE!R23</f>
        <v>RABBİMİZİN GÜZEL İSİMLERİ:
ESMA-İ HÜSNA</v>
      </c>
    </row>
    <row r="23" customFormat="false" ht="22.05" hidden="false" customHeight="true" outlineLevel="0" collapsed="false">
      <c r="A23" s="41" t="n">
        <v>20</v>
      </c>
      <c r="B23" s="42" t="n">
        <v>43609</v>
      </c>
      <c r="C23" s="43" t="e">
        <f aca="false">IF($A$2=LİSTE!D24,LİSTE!$D$2,IF($A$2=LİSTE!F24,LİSTE!$F$2,IF($A$2=LİSTE!J24,LİSTE!$J$2,IF($A$2=LİSTE!I24,LİSTE!$I$2,IF($A$2=lİste!#REF!,lİste!#REF!,IF($A$2=LİSTE!K24,LİSTE!$K$2,IF($A$2=LİSTE!N24,LİSTE!$N$2,IF($A$2=LİSTE!L24,LİSTE!$L$2,IF($A$2=lİste!#REF!,lİste!#REF!,IF($A$2=LİSTE!Q24,#REF!,IF($A$2=#REF!,#REF!,"GÖREV YOK")))))))))))</f>
        <v>#VALUE!</v>
      </c>
      <c r="D23" s="44" t="str">
        <f aca="false">LİSTE!R24</f>
        <v>KABİR HAYATI</v>
      </c>
    </row>
    <row r="24" customFormat="false" ht="22.05" hidden="false" customHeight="true" outlineLevel="0" collapsed="false">
      <c r="A24" s="37" t="n">
        <v>21</v>
      </c>
      <c r="B24" s="38" t="n">
        <v>43610</v>
      </c>
      <c r="C24" s="39" t="e">
        <f aca="false">IF($A$2=LİSTE!D25,LİSTE!$D$2,IF($A$2=LİSTE!F25,LİSTE!$F$2,IF($A$2=LİSTE!J25,LİSTE!$J$2,IF($A$2=LİSTE!I25,LİSTE!$I$2,IF($A$2=lİste!#REF!,lİste!#REF!,IF($A$2=LİSTE!K25,LİSTE!$K$2,IF($A$2=LİSTE!N25,LİSTE!$N$2,IF($A$2=LİSTE!L25,LİSTE!$L$2,IF($A$2=lİste!#REF!,lİste!#REF!,IF($A$2=LİSTE!Q25,#REF!,IF($A$2=#REF!,#REF!,"GÖREV YOK")))))))))))</f>
        <v>#VALUE!</v>
      </c>
      <c r="D24" s="40" t="str">
        <f aca="false">LİSTE!R25</f>
        <v>NAMAZ SONRASI TESBİHAT</v>
      </c>
    </row>
    <row r="25" customFormat="false" ht="22.05" hidden="false" customHeight="true" outlineLevel="0" collapsed="false">
      <c r="A25" s="37" t="n">
        <v>22</v>
      </c>
      <c r="B25" s="38" t="n">
        <v>43611</v>
      </c>
      <c r="C25" s="39" t="e">
        <f aca="false">IF($A$2=LİSTE!D26,LİSTE!$D$2,IF($A$2=LİSTE!F26,LİSTE!$F$2,IF($A$2=LİSTE!J26,LİSTE!$J$2,IF($A$2=LİSTE!I26,LİSTE!$I$2,IF($A$2=lİste!#REF!,lİste!#REF!,IF($A$2=LİSTE!K26,LİSTE!$K$2,IF($A$2=LİSTE!N26,LİSTE!$N$2,IF($A$2=LİSTE!L26,LİSTE!$L$2,IF($A$2=lİste!#REF!,lİste!#REF!,IF($A$2=LİSTE!Q26,#REF!,IF($A$2=#REF!,#REF!,"GÖREV YOK")))))))))))</f>
        <v>#VALUE!</v>
      </c>
      <c r="D25" s="40" t="str">
        <f aca="false">LİSTE!R26</f>
        <v>CENNET VE CEHENNEM</v>
      </c>
    </row>
    <row r="26" customFormat="false" ht="22.05" hidden="false" customHeight="true" outlineLevel="0" collapsed="false">
      <c r="A26" s="37" t="n">
        <v>23</v>
      </c>
      <c r="B26" s="38" t="n">
        <v>43612</v>
      </c>
      <c r="C26" s="39" t="e">
        <f aca="false">IF($A$2=LİSTE!D27,LİSTE!$D$2,IF($A$2=LİSTE!F27,LİSTE!$F$2,IF($A$2=LİSTE!J27,LİSTE!$J$2,IF($A$2=LİSTE!I27,LİSTE!$I$2,IF($A$2=lİste!#REF!,lİste!#REF!,IF($A$2=LİSTE!K27,LİSTE!$K$2,IF($A$2=LİSTE!N27,LİSTE!$N$2,IF($A$2=LİSTE!L27,LİSTE!$L$2,IF($A$2=lİste!#REF!,lİste!#REF!,IF($A$2=LİSTE!Q27,#REF!,IF($A$2=#REF!,#REF!,"GÖREV YOK")))))))))))</f>
        <v>#VALUE!</v>
      </c>
      <c r="D26" s="40" t="str">
        <f aca="false">LİSTE!R27</f>
        <v>ÇEVRE AHLAKI</v>
      </c>
    </row>
    <row r="27" customFormat="false" ht="22.05" hidden="false" customHeight="true" outlineLevel="0" collapsed="false">
      <c r="A27" s="37" t="n">
        <v>24</v>
      </c>
      <c r="B27" s="38" t="n">
        <v>43613</v>
      </c>
      <c r="C27" s="39" t="e">
        <f aca="false">IF($A$2=lİste!#REF!,LİSTE!$D$2,IF($A$2=lİste!#REF!,LİSTE!$F$2,IF($A$2=lİste!#REF!,LİSTE!$J$2,IF($A$2=lİste!#REF!,LİSTE!$I$2,IF($A$2=lİste!#REF!,lİste!#REF!,IF($A$2=lİste!#REF!,LİSTE!$K$2,IF($A$2=lİste!#REF!,LİSTE!$N$2,IF($A$2=lİste!#REF!,LİSTE!$L$2,IF($A$2=lİste!#REF!,lİste!#REF!,IF($A$2=lİste!#REF!,lİste!#REF!,IF($A$2=lİste!#REF!,#REF!,"GÖREV YOK")))))))))))</f>
        <v>#VALUE!</v>
      </c>
      <c r="D27" s="40" t="e">
        <f aca="false">lİste!#REF!</f>
        <v>#VALUE!</v>
      </c>
    </row>
    <row r="28" customFormat="false" ht="22.05" hidden="false" customHeight="true" outlineLevel="0" collapsed="false">
      <c r="A28" s="37" t="n">
        <v>25</v>
      </c>
      <c r="B28" s="38" t="n">
        <v>43614</v>
      </c>
      <c r="C28" s="39" t="e">
        <f aca="false">IF($A$2=lİste!#REF!,LİSTE!$D$2,IF($A$2=lİste!#REF!,LİSTE!$F$2,IF($A$2=lİste!#REF!,LİSTE!$J$2,IF($A$2=lİste!#REF!,LİSTE!$I$2,IF($A$2=lİste!#REF!,lİste!#REF!,IF($A$2=lİste!#REF!,LİSTE!$K$2,IF($A$2=lİste!#REF!,LİSTE!$N$2,IF($A$2=lİste!#REF!,LİSTE!$L$2,IF($A$2=lİste!#REF!,lİste!#REF!,IF($A$2=lİste!#REF!,lİste!#REF!,IF($A$2=lİste!#REF!,#REF!,"GÖREV YOK")))))))))))</f>
        <v>#VALUE!</v>
      </c>
      <c r="D28" s="40" t="e">
        <f aca="false">lİste!#REF!</f>
        <v>#VALUE!</v>
      </c>
    </row>
    <row r="29" customFormat="false" ht="22.05" hidden="false" customHeight="true" outlineLevel="0" collapsed="false">
      <c r="A29" s="37" t="n">
        <v>26</v>
      </c>
      <c r="B29" s="38" t="n">
        <v>43615</v>
      </c>
      <c r="C29" s="39" t="e">
        <f aca="false">IF($A$2=lİste!#REF!,LİSTE!$D$2,IF($A$2=lİste!#REF!,LİSTE!$F$2,IF($A$2=lİste!#REF!,LİSTE!$J$2,IF($A$2=lİste!#REF!,LİSTE!$I$2,IF($A$2=lİste!#REF!,lİste!#REF!,IF($A$2=lİste!#REF!,LİSTE!$K$2,IF($A$2=lİste!#REF!,LİSTE!$N$2,IF($A$2=lİste!#REF!,LİSTE!$L$2,IF($A$2=lİste!#REF!,lİste!#REF!,IF($A$2=lİste!#REF!,lİste!#REF!,IF($A$2=lİste!#REF!,#REF!,"GÖREV YOK")))))))))))</f>
        <v>#VALUE!</v>
      </c>
      <c r="D29" s="40" t="e">
        <f aca="false">lİste!#REF!</f>
        <v>#VALUE!</v>
      </c>
    </row>
    <row r="30" customFormat="false" ht="22.05" hidden="false" customHeight="true" outlineLevel="0" collapsed="false">
      <c r="A30" s="41" t="n">
        <v>27</v>
      </c>
      <c r="B30" s="42" t="n">
        <v>43616</v>
      </c>
      <c r="C30" s="43" t="e">
        <f aca="false">IF($A$2=lİste!#REF!,LİSTE!$D$2,IF($A$2=lİste!#REF!,LİSTE!$F$2,IF($A$2=lİste!#REF!,LİSTE!$J$2,IF($A$2=lİste!#REF!,LİSTE!$I$2,IF($A$2=lİste!#REF!,lİste!#REF!,IF($A$2=lİste!#REF!,LİSTE!$K$2,IF($A$2=lİste!#REF!,LİSTE!$N$2,IF($A$2=lİste!#REF!,LİSTE!$L$2,IF($A$2=lİste!#REF!,lİste!#REF!,IF($A$2=lİste!#REF!,lİste!#REF!,IF($A$2=lİste!#REF!,#REF!,"GÖREV YOK")))))))))))</f>
        <v>#VALUE!</v>
      </c>
      <c r="D30" s="44" t="e">
        <f aca="false">lİste!#REF!</f>
        <v>#VALUE!</v>
      </c>
    </row>
    <row r="31" customFormat="false" ht="22.05" hidden="false" customHeight="true" outlineLevel="0" collapsed="false">
      <c r="A31" s="37" t="n">
        <v>28</v>
      </c>
      <c r="B31" s="38" t="n">
        <v>43617</v>
      </c>
      <c r="C31" s="39" t="e">
        <f aca="false">IF($A$2=lİste!#REF!,LİSTE!$D$2,IF($A$2=lİste!#REF!,LİSTE!$F$2,IF($A$2=lİste!#REF!,LİSTE!$J$2,IF($A$2=lİste!#REF!,LİSTE!$I$2,IF($A$2=lİste!#REF!,lİste!#REF!,IF($A$2=lİste!#REF!,LİSTE!$K$2,IF($A$2=lİste!#REF!,LİSTE!$N$2,IF($A$2=lİste!#REF!,LİSTE!$L$2,IF($A$2=lİste!#REF!,lİste!#REF!,IF($A$2=lİste!#REF!,lİste!#REF!,IF($A$2=lİste!#REF!,#REF!,"GÖREV YOK")))))))))))</f>
        <v>#VALUE!</v>
      </c>
      <c r="D31" s="40" t="e">
        <f aca="false">lİste!#REF!</f>
        <v>#VALUE!</v>
      </c>
    </row>
    <row r="32" customFormat="false" ht="22.05" hidden="false" customHeight="true" outlineLevel="0" collapsed="false">
      <c r="A32" s="37" t="n">
        <v>29</v>
      </c>
      <c r="B32" s="38" t="n">
        <v>43618</v>
      </c>
      <c r="C32" s="39" t="e">
        <f aca="false">IF($A$2=lİste!#REF!,LİSTE!$D$2,IF($A$2=lİste!#REF!,LİSTE!$F$2,IF($A$2=lİste!#REF!,LİSTE!$J$2,IF($A$2=lİste!#REF!,LİSTE!$I$2,IF($A$2=lİste!#REF!,lİste!#REF!,IF($A$2=lİste!#REF!,LİSTE!$K$2,IF($A$2=lİste!#REF!,LİSTE!$N$2,IF($A$2=lİste!#REF!,LİSTE!$L$2,IF($A$2=lİste!#REF!,lİste!#REF!,IF($A$2=lİste!#REF!,lİste!#REF!,IF($A$2=lİste!#REF!,#REF!,"GÖREV YOK")))))))))))</f>
        <v>#VALUE!</v>
      </c>
      <c r="D32" s="40" t="e">
        <f aca="false">lİste!#REF!</f>
        <v>#VALUE!</v>
      </c>
    </row>
    <row r="33" customFormat="false" ht="22.05" hidden="false" customHeight="true" outlineLevel="0" collapsed="false">
      <c r="A33" s="37" t="n">
        <v>30</v>
      </c>
      <c r="B33" s="38" t="n">
        <v>43619</v>
      </c>
      <c r="C33" s="39" t="e">
        <f aca="false">IF($A$2=lİste!#REF!,LİSTE!$D$2,IF($A$2=lİste!#REF!,LİSTE!$F$2,IF($A$2=lİste!#REF!,LİSTE!$J$2,IF($A$2=lİste!#REF!,LİSTE!$I$2,IF($A$2=lİste!#REF!,lİste!#REF!,IF($A$2=lİste!#REF!,LİSTE!$K$2,IF($A$2=lİste!#REF!,LİSTE!$N$2,IF($A$2=lİste!#REF!,LİSTE!$L$2,IF($A$2=lİste!#REF!,lİste!#REF!,IF($A$2=lİste!#REF!,lİste!#REF!,IF($A$2=lİste!#REF!,#REF!,"GÖREV YOK")))))))))))</f>
        <v>#VALUE!</v>
      </c>
      <c r="D33" s="40" t="e">
        <f aca="false">lİste!#REF!</f>
        <v>#VALUE!</v>
      </c>
    </row>
    <row r="34" customFormat="false" ht="22.05" hidden="false" customHeight="true" outlineLevel="0" collapsed="false">
      <c r="A34" s="41" t="n">
        <v>31</v>
      </c>
      <c r="B34" s="42" t="n">
        <v>43620</v>
      </c>
      <c r="C34" s="43" t="e">
        <f aca="false">IF($A$2=lİste!#REF!,LİSTE!$D$2,IF($A$2=lİste!#REF!,LİSTE!$F$2,IF($A$2=lİste!#REF!,LİSTE!$J$2,IF($A$2=lİste!#REF!,LİSTE!$I$2,IF($A$2=lİste!#REF!,lİste!#REF!,IF($A$2=lİste!#REF!,LİSTE!$K$2,IF($A$2=lİste!#REF!,LİSTE!$N$2,IF($A$2=lİste!#REF!,LİSTE!$L$2,IF($A$2=lİste!#REF!,lİste!#REF!,IF($A$2=lİste!#REF!,lİste!#REF!,IF($A$2=lİste!#REF!,#REF!,"GÖREV YOK")))))))))))</f>
        <v>#VALUE!</v>
      </c>
      <c r="D34" s="44" t="e">
        <f aca="false">lİste!#REF!</f>
        <v>#VALUE!</v>
      </c>
    </row>
  </sheetData>
  <mergeCells count="2">
    <mergeCell ref="A1:D1"/>
    <mergeCell ref="A2:B3"/>
  </mergeCells>
  <conditionalFormatting sqref="D4:D34">
    <cfRule type="containsText" priority="2" operator="containsText" aboveAverage="0" equalAverage="0" bottom="0" percent="0" rank="0" text="0" dxfId="11">
      <formula>NOT(ISERROR(SEARCH("0",D4)))</formula>
    </cfRule>
  </conditionalFormatting>
  <conditionalFormatting sqref="A2:D34">
    <cfRule type="containsText" priority="3" operator="containsText" aboveAverage="0" equalAverage="0" bottom="0" percent="0" rank="0" text="C." dxfId="12">
      <formula>NOT(ISERROR(SEARCH("C.",A2)))</formula>
    </cfRule>
    <cfRule type="containsText" priority="4" operator="containsText" aboveAverage="0" equalAverage="0" bottom="0" percent="0" rank="0" text="GÖREV YOK" dxfId="13">
      <formula>NOT(ISERROR(SEARCH("GÖREV YOK",A2)))</formula>
    </cfRule>
  </conditionalFormatting>
  <dataValidations count="1">
    <dataValidation allowBlank="true" errorStyle="stop" operator="between" showDropDown="false" showErrorMessage="true" showInputMessage="true" sqref="A2:B3" type="list">
      <formula1>İSİM</formula1>
      <formula2>0</formula2>
    </dataValidation>
  </dataValidations>
  <printOptions headings="false" gridLines="false" gridLinesSet="true" horizontalCentered="false" verticalCentered="false"/>
  <pageMargins left="0.511805555555556" right="0.315277777777778" top="0.551388888888889" bottom="0.157638888888889" header="0.511811023622047" footer="0.511811023622047"/>
  <pageSetup paperSize="9" scale="8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39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2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C24" activeCellId="0" sqref="C24"/>
    </sheetView>
  </sheetViews>
  <sheetFormatPr defaultColWidth="8.7421875" defaultRowHeight="15.6" zeroHeight="false" outlineLevelRow="0" outlineLevelCol="0"/>
  <cols>
    <col collapsed="false" customWidth="true" hidden="false" outlineLevel="0" max="1" min="1" style="23" width="20.89"/>
    <col collapsed="false" customWidth="true" hidden="false" outlineLevel="0" max="2" min="2" style="23" width="8.89"/>
    <col collapsed="false" customWidth="true" hidden="false" outlineLevel="0" max="3" min="3" style="45" width="23.35"/>
  </cols>
  <sheetData>
    <row r="1" customFormat="false" ht="39" hidden="false" customHeight="true" outlineLevel="0" collapsed="false">
      <c r="A1" s="46" t="s">
        <v>123</v>
      </c>
    </row>
    <row r="2" customFormat="false" ht="25.05" hidden="false" customHeight="true" outlineLevel="0" collapsed="false">
      <c r="A2" s="47" t="s">
        <v>124</v>
      </c>
      <c r="D2" s="45"/>
      <c r="E2" s="45"/>
      <c r="F2" s="45"/>
      <c r="G2" s="45"/>
      <c r="H2" s="45"/>
      <c r="I2" s="45"/>
      <c r="J2" s="45"/>
      <c r="K2" s="45"/>
    </row>
    <row r="3" customFormat="false" ht="25.05" hidden="false" customHeight="true" outlineLevel="0" collapsed="false">
      <c r="A3" s="48" t="s">
        <v>125</v>
      </c>
      <c r="D3" s="45"/>
      <c r="E3" s="45"/>
      <c r="F3" s="45"/>
      <c r="G3" s="45"/>
      <c r="H3" s="45"/>
      <c r="I3" s="45"/>
      <c r="J3" s="45"/>
      <c r="K3" s="45"/>
    </row>
    <row r="4" customFormat="false" ht="25.05" hidden="false" customHeight="true" outlineLevel="0" collapsed="false">
      <c r="A4" s="48" t="s">
        <v>35</v>
      </c>
      <c r="D4" s="45"/>
      <c r="E4" s="45"/>
      <c r="F4" s="45"/>
      <c r="G4" s="45"/>
      <c r="H4" s="45"/>
      <c r="I4" s="45"/>
      <c r="J4" s="45"/>
      <c r="K4" s="45"/>
    </row>
    <row r="5" customFormat="false" ht="25.05" hidden="false" customHeight="true" outlineLevel="0" collapsed="false">
      <c r="A5" s="48" t="s">
        <v>22</v>
      </c>
      <c r="D5" s="45"/>
      <c r="E5" s="45"/>
      <c r="F5" s="45"/>
      <c r="G5" s="45"/>
      <c r="H5" s="45"/>
      <c r="I5" s="45"/>
      <c r="J5" s="45"/>
      <c r="K5" s="45"/>
    </row>
    <row r="6" customFormat="false" ht="25.05" hidden="false" customHeight="true" outlineLevel="0" collapsed="false">
      <c r="A6" s="48" t="s">
        <v>24</v>
      </c>
      <c r="D6" s="45"/>
      <c r="E6" s="45"/>
      <c r="F6" s="45"/>
      <c r="G6" s="45"/>
      <c r="H6" s="45"/>
      <c r="I6" s="45"/>
      <c r="J6" s="45"/>
      <c r="K6" s="45"/>
    </row>
    <row r="7" customFormat="false" ht="25.05" hidden="false" customHeight="true" outlineLevel="0" collapsed="false">
      <c r="A7" s="48" t="s">
        <v>44</v>
      </c>
      <c r="D7" s="45"/>
      <c r="E7" s="45"/>
      <c r="F7" s="45"/>
      <c r="G7" s="45"/>
      <c r="H7" s="45"/>
      <c r="I7" s="45"/>
      <c r="J7" s="45"/>
      <c r="K7" s="45"/>
    </row>
    <row r="8" customFormat="false" ht="25.05" hidden="false" customHeight="true" outlineLevel="0" collapsed="false">
      <c r="A8" s="48" t="s">
        <v>126</v>
      </c>
      <c r="D8" s="45"/>
      <c r="E8" s="45"/>
      <c r="F8" s="45"/>
      <c r="G8" s="45"/>
      <c r="H8" s="45"/>
      <c r="I8" s="45"/>
      <c r="J8" s="45"/>
      <c r="K8" s="45"/>
    </row>
    <row r="9" customFormat="false" ht="25.05" hidden="false" customHeight="true" outlineLevel="0" collapsed="false">
      <c r="A9" s="48" t="s">
        <v>127</v>
      </c>
      <c r="D9" s="45"/>
      <c r="E9" s="45"/>
      <c r="F9" s="45"/>
      <c r="G9" s="45"/>
      <c r="H9" s="45"/>
      <c r="I9" s="45"/>
      <c r="J9" s="45"/>
      <c r="K9" s="45"/>
    </row>
    <row r="10" customFormat="false" ht="25.05" hidden="false" customHeight="true" outlineLevel="0" collapsed="false">
      <c r="A10" s="48" t="s">
        <v>128</v>
      </c>
    </row>
    <row r="11" customFormat="false" ht="15.6" hidden="false" customHeight="false" outlineLevel="0" collapsed="false">
      <c r="A11" s="48" t="s">
        <v>129</v>
      </c>
    </row>
    <row r="12" customFormat="false" ht="15.6" hidden="false" customHeight="false" outlineLevel="0" collapsed="false">
      <c r="A12" s="48" t="s">
        <v>30</v>
      </c>
    </row>
    <row r="13" customFormat="false" ht="15.6" hidden="false" customHeight="false" outlineLevel="0" collapsed="false">
      <c r="A13" s="48" t="s">
        <v>32</v>
      </c>
    </row>
    <row r="14" customFormat="false" ht="15.6" hidden="false" customHeight="false" outlineLevel="0" collapsed="false">
      <c r="A14" s="48" t="s">
        <v>49</v>
      </c>
    </row>
    <row r="15" customFormat="false" ht="15.6" hidden="false" customHeight="false" outlineLevel="0" collapsed="false">
      <c r="A15" s="48" t="s">
        <v>31</v>
      </c>
    </row>
    <row r="16" customFormat="false" ht="15.6" hidden="false" customHeight="false" outlineLevel="0" collapsed="false">
      <c r="A16" s="49" t="s">
        <v>130</v>
      </c>
    </row>
    <row r="17" customFormat="false" ht="15.6" hidden="false" customHeight="false" outlineLevel="0" collapsed="false">
      <c r="A17" s="48" t="s">
        <v>131</v>
      </c>
    </row>
    <row r="18" customFormat="false" ht="15.6" hidden="false" customHeight="false" outlineLevel="0" collapsed="false">
      <c r="A18" s="48" t="s">
        <v>132</v>
      </c>
    </row>
    <row r="19" customFormat="false" ht="15.6" hidden="false" customHeight="false" outlineLevel="0" collapsed="false">
      <c r="A19" s="48" t="s">
        <v>133</v>
      </c>
    </row>
    <row r="20" customFormat="false" ht="15.6" hidden="false" customHeight="false" outlineLevel="0" collapsed="false">
      <c r="A20" s="48" t="s">
        <v>134</v>
      </c>
    </row>
    <row r="21" customFormat="false" ht="15.6" hidden="false" customHeight="false" outlineLevel="0" collapsed="false">
      <c r="A21" s="48"/>
    </row>
    <row r="22" customFormat="false" ht="15.6" hidden="false" customHeight="false" outlineLevel="0" collapsed="false">
      <c r="A22" s="4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2018-03-13T06:49:47Z</dcterms:created>
  <dc:creator>Windows Kullanıcısı</dc:creator>
  <dc:description/>
  <dc:language>tr-TR</dc:language>
  <cp:lastModifiedBy/>
  <cp:lastPrinted>2021-06-30T11:16:36Z</cp:lastPrinted>
  <dcterms:modified xsi:type="dcterms:W3CDTF">2023-07-06T13:56:06Z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